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https://gs1nederland.sharepoint.com/sites/GDSNReleases/Shared Documents/General/Healthcare/2025 - Februari/"/>
    </mc:Choice>
  </mc:AlternateContent>
  <xr:revisionPtr revIDLastSave="34" documentId="8_{CB183888-63B6-4A47-9BC1-2039CF8A85C1}" xr6:coauthVersionLast="47" xr6:coauthVersionMax="47" xr10:uidLastSave="{C6C04D96-1A40-42BB-983B-2D7B0FA5BDAE}"/>
  <bookViews>
    <workbookView xWindow="-120" yWindow="-120" windowWidth="38640" windowHeight="21240" tabRatio="639" xr2:uid="{00000000-000D-0000-FFFF-FFFF00000000}"/>
  </bookViews>
  <sheets>
    <sheet name="NL" sheetId="20" r:id="rId1"/>
    <sheet name="Data for Attributes per Brick" sheetId="2" state="hidden" r:id="rId2"/>
    <sheet name="Bricks" sheetId="4" state="hidden" r:id="rId3"/>
    <sheet name="Bricks added in version" sheetId="9" state="hidden" r:id="rId4"/>
    <sheet name="Foutmeldingen" sheetId="18" state="hidden" r:id="rId5"/>
  </sheets>
  <definedNames>
    <definedName name="_xlnm._FilterDatabase" localSheetId="2" hidden="1">Bricks!$A$4:$AB$144</definedName>
    <definedName name="_xlnm._FilterDatabase" localSheetId="3" hidden="1">'Bricks added in version'!$A$4:$C$4</definedName>
    <definedName name="_xlnm._FilterDatabase" localSheetId="1" hidden="1">'Data for Attributes per Brick'!$A$1:$F$108</definedName>
    <definedName name="_xlnm._FilterDatabase" localSheetId="0" hidden="1">NL!$A$4:$R$85</definedName>
  </definedNames>
  <calcPr calcId="191028" refMode="R1C1" iterateCount="0" calcOnSave="0"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sharedStrings.xml><?xml version="1.0" encoding="utf-8"?>
<sst xmlns="http://schemas.openxmlformats.org/spreadsheetml/2006/main" count="3211" uniqueCount="1693">
  <si>
    <t>Netherlands specific instructions</t>
  </si>
  <si>
    <t>English instructions for 
target market Netherlands</t>
  </si>
  <si>
    <t>Dutch Translations</t>
  </si>
  <si>
    <t>Field Definitions</t>
  </si>
  <si>
    <t>BMS ID</t>
  </si>
  <si>
    <t>GS1 Data Source ID</t>
  </si>
  <si>
    <t>Attribute name English</t>
  </si>
  <si>
    <t>GDSN name</t>
  </si>
  <si>
    <t>Mand. GDSN</t>
  </si>
  <si>
    <t>Attribute name Dutch</t>
  </si>
  <si>
    <t>NL HC Data Type &amp; Length</t>
  </si>
  <si>
    <t>English Description NL</t>
  </si>
  <si>
    <t>English Data Entry Notes NL</t>
  </si>
  <si>
    <t>NL HC Required</t>
  </si>
  <si>
    <t>NL example</t>
  </si>
  <si>
    <t>Dutch Implant Registry Description</t>
  </si>
  <si>
    <t>MD (Medical Devices) / PH (Pharmaceuticals)</t>
  </si>
  <si>
    <t>Dutch Description NL</t>
  </si>
  <si>
    <r>
      <t xml:space="preserve">Dutch Instruction NL
</t>
    </r>
    <r>
      <rPr>
        <b/>
        <sz val="8"/>
        <color rgb="FF002C6C"/>
        <rFont val="Verdana"/>
        <family val="2"/>
      </rPr>
      <t>Data Entry Notes</t>
    </r>
  </si>
  <si>
    <t>Remark(s) Dutch</t>
  </si>
  <si>
    <t>Remark(s) English</t>
  </si>
  <si>
    <t>GTIN (Global Trade Item Number)</t>
  </si>
  <si>
    <t>gtin</t>
  </si>
  <si>
    <t>Yes</t>
  </si>
  <si>
    <t>GS1 artikelcode (GTIN)</t>
  </si>
  <si>
    <t>Worldwide unique 14-digit number to identify the product.</t>
  </si>
  <si>
    <t>This data attribute contains 14 digits. If the GS1 item code (GTIN) consists of less than 14 digits, fill in the value with leading zeros.</t>
  </si>
  <si>
    <t>Mandatory</t>
  </si>
  <si>
    <t>Artikelcode (GTIN) / Device Identification (DI) of the UDI   </t>
  </si>
  <si>
    <t>MD / PH</t>
  </si>
  <si>
    <t>Wereldwijd uniek nummer ter identificatie van het artikel.</t>
  </si>
  <si>
    <t>Dit gegevensveld bevat 14 cijfers. Indien de GS1-artikelcode (GTIN) uit minder dan 14 cijfers bestaat vul de waarde dan aan met voorloopnullen.</t>
  </si>
  <si>
    <t>Unieke 14-cijferige code dat elk product uniek identificeert in het Global Data Synchronisation Network (GDSN) / GS1 Data Source.</t>
  </si>
  <si>
    <t>Unique 14-digit code that uniquely identifies each product in the Global Data Synchronisation Network (GDSN) / GS1 Data Source.</t>
  </si>
  <si>
    <t>Additional Trade Item Identification</t>
  </si>
  <si>
    <t>additionalTradeItemIdentification</t>
  </si>
  <si>
    <t>No</t>
  </si>
  <si>
    <t>Aanvullende productidentificatie</t>
  </si>
  <si>
    <t xml:space="preserve">Additional information to identify products, e.g. the supplier's product number. </t>
  </si>
  <si>
    <t>Enter the corresponding value for the 'Additional item identification type code' selected.</t>
  </si>
  <si>
    <t>Aanvullende informatie om artikelen te kunnen identificeren, bijvoorbeeld het artikelnummer van de leverancier.
Voor U.S. FDA:
De meeste eigenaren of exploitanten van vestigingen die betrokken zijn bij de productie en distributie van medische hulpmiddelen die bestemd zijn voor gebruik in de Verenigde Staten (VS), zijn verplicht om een overzicht van de apparaten die op hun bedrijf zijn gemaakt en van werkzaamheden die worden uitgevoerd op deze apparaten te maken.
Registratie en lijst voorziet de FDA met de locatie van vestigingen met medische hulpmiddelen en de medische hulpmiddelen die zijn vervaardigd in die vestigingen.</t>
  </si>
  <si>
    <t xml:space="preserve">Vul voor de bij de gekozen 'Aanvullende artikelidentificatie type' de bijbehorende waarde in.
Voor U.S. FDA: Vul dit veld met alle van toepassing zijnde overzichtnummers.
</t>
  </si>
  <si>
    <t>Additional Trade Item Identification Type Code</t>
  </si>
  <si>
    <t>additionalTradeItemIdentificationTypeCode</t>
  </si>
  <si>
    <t>Code voor aanvullende productidentificatie</t>
  </si>
  <si>
    <t>Picklist</t>
  </si>
  <si>
    <t>Target Market Country Code</t>
  </si>
  <si>
    <t>targetMarketCountryCode</t>
  </si>
  <si>
    <t>Code doelmarkt</t>
  </si>
  <si>
    <t>Code for the country where the product is delivered and sold. For the Netherlands choose (528) - NETHERLANDS.</t>
  </si>
  <si>
    <t>Select the correct value from the ISO country code table (ISO 3166-1).</t>
  </si>
  <si>
    <t>(528) - NETHERLANDS</t>
  </si>
  <si>
    <t>Code voor het land waar het artikel wordt geleverd en verkocht.</t>
  </si>
  <si>
    <t>Selecteer de juiste waarde uit de ISO landen code tabel (ISO 3166-1).</t>
  </si>
  <si>
    <r>
      <t>Codelijst:</t>
    </r>
    <r>
      <rPr>
        <u/>
        <sz val="10"/>
        <rFont val="Verdana"/>
        <family val="2"/>
      </rPr>
      <t xml:space="preserve">
https://navigator.gs1.org/gdsn/class-details?version=1&amp;name=CountryCode</t>
    </r>
  </si>
  <si>
    <r>
      <t>Codelist:</t>
    </r>
    <r>
      <rPr>
        <u/>
        <sz val="10"/>
        <rFont val="Verdana"/>
        <family val="2"/>
      </rPr>
      <t xml:space="preserve">
https://navigator.gs1.org/gdsn/class-details?version=1&amp;name=CountryCode</t>
    </r>
  </si>
  <si>
    <t>Trade Item Unit Descriptor</t>
  </si>
  <si>
    <t>tradeItemUnitDescriptorCode</t>
  </si>
  <si>
    <t>Code niveau producthiërarchie</t>
  </si>
  <si>
    <t>Code indicating the hierarchical level (pallet, box, consumer unit, basic unit) of the product.</t>
  </si>
  <si>
    <t>This data field is mandatory. Choose the correct value from the drop-down list.</t>
  </si>
  <si>
    <t>(BASE_UNIT_OR_EACH) - Base Unit or Each</t>
  </si>
  <si>
    <t>Code waarmee het hiërarchisch niveau (pallet, doos, consumenten eenheid, basis eenheid) van het artikel wordt aangegeven.</t>
  </si>
  <si>
    <t>Dit gegevensveld is verplicht. Kies de juiste waarde uit de keuzelijst.</t>
  </si>
  <si>
    <r>
      <t xml:space="preserve">Codelijst: </t>
    </r>
    <r>
      <rPr>
        <u/>
        <sz val="10"/>
        <rFont val="Verdana"/>
        <family val="2"/>
      </rPr>
      <t xml:space="preserve">
https://navigator.gs1.org/gdsn/class-details?version=1&amp;name=TradeItemUnitDescriptorCode</t>
    </r>
  </si>
  <si>
    <r>
      <t>Codelist:</t>
    </r>
    <r>
      <rPr>
        <u/>
        <sz val="10"/>
        <rFont val="Verdana"/>
        <family val="2"/>
      </rPr>
      <t xml:space="preserve">
https://navigator.gs1.org/gdsn/class-details?version=1&amp;name=TradeItemUnitDescriptorCode</t>
    </r>
  </si>
  <si>
    <t>Is Trade Item A Base Unit</t>
  </si>
  <si>
    <t>isTradeItemABaseUnit</t>
  </si>
  <si>
    <t>Indicatie basiseenheid</t>
  </si>
  <si>
    <t>Boolean</t>
  </si>
  <si>
    <t>An indicator identifying the trade item as the base unit level (lowest level) of the trade item hierarchy.</t>
  </si>
  <si>
    <t>Select true or false.</t>
  </si>
  <si>
    <t>(true) - True</t>
  </si>
  <si>
    <t>Logische waarde waarmee wordt aangegeven of dit product de kleinste eenheid is in de artikelhiërarchie.</t>
  </si>
  <si>
    <t>Kies waar of niet waar.</t>
  </si>
  <si>
    <t>Is Trade Item A Consumer Unit</t>
  </si>
  <si>
    <t>isTradeItemAConsumerUnit</t>
  </si>
  <si>
    <t>Indicatie consumenteneenheid</t>
  </si>
  <si>
    <t>This refers to the end user, could be but is not limited to, a consumer as in items sold at retail, or a patient/clinician/technician in a healthcare setting.</t>
  </si>
  <si>
    <t>Logische waarde waarmee wordt aangegeven of dit artikel een consumenteneenheid is.</t>
  </si>
  <si>
    <t>Is Trade Item An Orderable Unit</t>
  </si>
  <si>
    <t>isTradeItemAnOrderableUnit</t>
  </si>
  <si>
    <t>Indicatie besteleenheid</t>
  </si>
  <si>
    <t xml:space="preserve">An indicator identifying that the information provider considers this trade item to be at a hierarchy level where they will accept orders from customers. </t>
  </si>
  <si>
    <t>Logische waarde waarmee wordt aangegeven of dit artikel een besteleenheid is.</t>
  </si>
  <si>
    <t xml:space="preserve">Binnen een hiërarchie moet tenminste 1 artikelcode (GTIN) worden aangeduid als besteleenheid ('Indicatie besteleenheid' is WAAR).  
</t>
  </si>
  <si>
    <t>Is Trade Item A Despatch Unit</t>
  </si>
  <si>
    <t>isTradeItemADespatchUnit</t>
  </si>
  <si>
    <t>Indicatie levereenheid</t>
  </si>
  <si>
    <t xml:space="preserve">An indicator identifying that the information provider considers the trade item as a despatch (shipping) unit. </t>
  </si>
  <si>
    <t>Logische waarde waarmee wordt aangegeven of dit artikel een leverbare eenheid is.</t>
  </si>
  <si>
    <t>Is Trade Item An Invoice Unit</t>
  </si>
  <si>
    <t>isTradeItemAnInvoiceUnit</t>
  </si>
  <si>
    <t>Indicatie factuureenheid</t>
  </si>
  <si>
    <t>An indicator identifying that the information provider will include this trade item on their billing or invoice.</t>
  </si>
  <si>
    <t>Optional</t>
  </si>
  <si>
    <t>Logische waarde waarmee wordt aangegeven of dit artikel een factureerbare eenheid is.</t>
  </si>
  <si>
    <t xml:space="preserve">Binnen een hiërarchie moet tenminste 1 artikelcode (GTIN) worden aangeduid als factuureenheid ('Indicatie factuureenheid' is WAAR).
</t>
  </si>
  <si>
    <t>CHANGE</t>
  </si>
  <si>
    <t>Is Trade Item A Variable Unit</t>
  </si>
  <si>
    <t>isTradeItemAVariableUnit</t>
  </si>
  <si>
    <t>Indicatie variabel artikel</t>
  </si>
  <si>
    <t>Indicates that an article is not a fixed quantity, but that the quantity is variable. Can be weight, length, volume, trade item is used or traded in continuous rather than discrete quantities.</t>
  </si>
  <si>
    <t>PH</t>
  </si>
  <si>
    <t>Logische waarde waarmee wordt aangegeven of dit artikel variabel van gewicht, maat of volume is.</t>
  </si>
  <si>
    <t>Effective Date Time</t>
  </si>
  <si>
    <t>effectiveDateTime</t>
  </si>
  <si>
    <t>Productinformatie ingangsdatum/tijd</t>
  </si>
  <si>
    <t>DateTime</t>
  </si>
  <si>
    <t>The date on which the information content of the master data version is applicable.</t>
  </si>
  <si>
    <t>This attribute is mandatory with every change, in order to be able to distinguish between different data versions. The date entered may not be in the past.</t>
  </si>
  <si>
    <t>De datum en tijd waarop deze gegevens van kracht zijn.</t>
  </si>
  <si>
    <t>Dit veld is verplicht bij elke wijziging, om verschillende dataversies van elkaar te kunnen onderscheiden. De ingevulde datum mag niet in het verleden liggen.</t>
  </si>
  <si>
    <t>Indien dit gegevensveld niet wordt bijgewerkt, vult GS1 Data Source de datum met de dag van ontvangst in de datapool.</t>
  </si>
  <si>
    <t>If this data attribute is not updated, GS1 Data Source fills the Effective Date Time with the date of receipt in the data pool.</t>
  </si>
  <si>
    <t>Start Availability Date Time</t>
  </si>
  <si>
    <t>startAvailabilityDateTime</t>
  </si>
  <si>
    <t>Startdatum/tijd beschikbaarheid</t>
  </si>
  <si>
    <t>The date from which the trade item becomes available (to be ordered) from the supplier, including seasonal or temporary trade item and services.</t>
  </si>
  <si>
    <t>The entered date can be both in the past as in the future.</t>
  </si>
  <si>
    <t>De datum en tijd waarop het artikel beschikbaar is om te worden besteld.</t>
  </si>
  <si>
    <t>De ingevulde datum waarde mag zowel in het verleden als in de toekomst liggen.</t>
  </si>
  <si>
    <t>End Availability Date/Time</t>
  </si>
  <si>
    <t>endAvailabilityDateTime</t>
  </si>
  <si>
    <t>Einddatum/tijd beschikbaarheid</t>
  </si>
  <si>
    <t>The date from which the trade item is no longer available (to be ordered) from the information provider, including seasonal or temporary trade item and services.</t>
  </si>
  <si>
    <t>This attribute is required if an item is (temporarily) unavailable. The entered date value may only be in the future and not before the Start Availability Date Time.</t>
  </si>
  <si>
    <t>Conditionally mandatory</t>
  </si>
  <si>
    <t>De datum en tijd waarop het artikel niet meer beschikbaar is om te worden besteld.</t>
  </si>
  <si>
    <t>Dit veld is verplicht als een artikel (tijdelijk) niet beschikbaar is. De ingevulde datum waarde mag alleen in de toekomst liggen en niet vóór de startdatum beschikbaarheid.</t>
  </si>
  <si>
    <t>Global Product Classification: GPC Brick</t>
  </si>
  <si>
    <t>gpcCategoryCode</t>
  </si>
  <si>
    <t>Code GPC brick classificatie</t>
  </si>
  <si>
    <t>8</t>
  </si>
  <si>
    <t>Code indicating the category of the product.</t>
  </si>
  <si>
    <t xml:space="preserve">It is recommended to use the correct GPC code. </t>
  </si>
  <si>
    <t>(10005844) - Medical Devices (10005845) - Pharmaceutical Drugs</t>
  </si>
  <si>
    <t>Code waarmee de categorie van het artikel wordt aangegeven.</t>
  </si>
  <si>
    <t xml:space="preserve">Aanbevolen wordt om de juiste GPC code te gebruiken. </t>
  </si>
  <si>
    <t>Unieke 8-cijferige code die de GPC van het product weergeeft.</t>
  </si>
  <si>
    <t>Unique 8-digit code representing the GPC of the product.</t>
  </si>
  <si>
    <t>Information Provider GLN</t>
  </si>
  <si>
    <t>gln</t>
  </si>
  <si>
    <t>GS1 locatiecode (GLN) dataleverancier</t>
  </si>
  <si>
    <t>13</t>
  </si>
  <si>
    <t>Worldwide unique number to identify the party (you) providing information about the item.</t>
  </si>
  <si>
    <t>When you also use EDI-communication, use then the same GS1 location code (GLN) as you use for EDI-messages.</t>
  </si>
  <si>
    <t>Fabrikant / manufacturer</t>
  </si>
  <si>
    <t>Wereldwijd uniek nummer ter identificatie van de partij (u) die deze gegevens over dit artikel levert.</t>
  </si>
  <si>
    <t>Als u gebruik maakt van EDI-communicatie, gebruik dan dezelfde GS1-adrescode (GLN) die u gebruikt in de EDI-berichten.</t>
  </si>
  <si>
    <t>Information Provider Name</t>
  </si>
  <si>
    <t>partyName</t>
  </si>
  <si>
    <t>Naam dataleverancier</t>
  </si>
  <si>
    <t>70</t>
  </si>
  <si>
    <t>Name of the party (you) providing this information on this product.</t>
  </si>
  <si>
    <t>This attribute is filled by the data pool with the name belonging to the GLN from the attribute 'Information Provider GLN'.</t>
  </si>
  <si>
    <t>Healthchoice B.V.</t>
  </si>
  <si>
    <t>Naam van de van de partij (u) die deze gegevens over dit artikel levert.</t>
  </si>
  <si>
    <t>Dit veld wordt gevuld door de datapool met de naam behorend bij de GLN uit het veld 'Information Provider GLN'.</t>
  </si>
  <si>
    <t>The attribute name in English in GS1 Data Source is 'Name of information provider'</t>
  </si>
  <si>
    <t>Brand Name</t>
  </si>
  <si>
    <t>brandName</t>
  </si>
  <si>
    <t>Merknaam</t>
  </si>
  <si>
    <t>max. 70 characters alfanumeric</t>
  </si>
  <si>
    <t>The name of the brand under which the product is sold and promoted. The brand name is recognisable on the packaging.</t>
  </si>
  <si>
    <t>For unbranded products and combination packs, enter 'UNBRANDED'.</t>
  </si>
  <si>
    <t>Healthchoice</t>
  </si>
  <si>
    <t>De naam van het merk waaronder het artikel wordt verkocht en gepromoot.</t>
  </si>
  <si>
    <t>Vul bij merkloze artikelen en combinatieverpakkingen 'UNBRANDED' in.</t>
  </si>
  <si>
    <t>De merknaam van het product waaraan de consument het herkent. De inhoud is taal onafhankelijk, de waarde is identiek voor iedere doelmarkt.</t>
  </si>
  <si>
    <t>The brand name of the product by which the consumer recognizes it. The content is language independent, the value is identical for each target market.</t>
  </si>
  <si>
    <t>Functional Name</t>
  </si>
  <si>
    <t>functionalName</t>
  </si>
  <si>
    <t>Functionele productnaam</t>
  </si>
  <si>
    <t>Text indicating the use of the product by the end user. This helps to clarify the product classification. A certain functional name will be used by multiple suppliers.</t>
  </si>
  <si>
    <t>Describe the use of the product by answering the question 'what is it?'.</t>
  </si>
  <si>
    <t>Knee implant</t>
  </si>
  <si>
    <t>Tekst waarmee het gebruik van het artikel door de eind gebruiker wordt aangegeven. Dit helpt bij de verduidelijking van de product classificatie.</t>
  </si>
  <si>
    <t>Beschrijf het gebruik van het artikel door antwoord te geven op de vraag 'wat is het?'.</t>
  </si>
  <si>
    <t>Functional Name - Language Code</t>
  </si>
  <si>
    <t xml:space="preserve">functionalName/@languageCode
</t>
  </si>
  <si>
    <t>Functionele productnaam - taalcode</t>
  </si>
  <si>
    <t>Code indicating the language in which the text of this information is to be expressed, coded in accordance with ISO 639-1 (2 alpha characters).</t>
  </si>
  <si>
    <t>Select a valid language code from the code list.</t>
  </si>
  <si>
    <t>en</t>
  </si>
  <si>
    <t>Code die de taal aangeeft waarin de tekst van dit gegeven wordt uitgedrukt, gecodeerd volgens ISO 639-1 (2 alfa).</t>
  </si>
  <si>
    <t>Kies een geldige taalcode uit de codelijst.</t>
  </si>
  <si>
    <r>
      <t>Codelijst:</t>
    </r>
    <r>
      <rPr>
        <u/>
        <sz val="10"/>
        <rFont val="Verdana"/>
        <family val="2"/>
      </rPr>
      <t xml:space="preserve">
https://navigator.gs1.org/gdsn/class-details?version=1&amp;name=LanguageCode</t>
    </r>
  </si>
  <si>
    <r>
      <t xml:space="preserve">Codelist: </t>
    </r>
    <r>
      <rPr>
        <u/>
        <sz val="10"/>
        <rFont val="Verdana"/>
        <family val="2"/>
      </rPr>
      <t xml:space="preserve">
https://navigator.gs1.org/gdsn/class-details?version=1&amp;name=LanguageCode</t>
    </r>
  </si>
  <si>
    <t>Additional Trade Item Description</t>
  </si>
  <si>
    <t>additionalTradeItemDescription</t>
  </si>
  <si>
    <t>Aanvullende omschrijving</t>
  </si>
  <si>
    <t>500</t>
  </si>
  <si>
    <t>Text that indicates the commercial description of the product including the most important attributes to help define the product. Multiple variants can be established for each GTIN. This is a repeatable attribute, e.g. Style, Colour, and Fragrance.</t>
  </si>
  <si>
    <t>Enter if applicable.
Start the tekst value in the data field with an uppercase letter, followed by lowercase letters. Do not use abbreviations.</t>
  </si>
  <si>
    <t>Healthchoice Classic knee implant</t>
  </si>
  <si>
    <t>Tekst waarmee de commerciële omschrijving van het artikel wordt aangegeven met hierin de belangrijkste attributen.</t>
  </si>
  <si>
    <t>Vul in indien van toepassing.
Start de tekstwaarde in het gegevensveld met een hoofdletter, gevolgd door kleine letters. Gebruik geen afkortingen.</t>
  </si>
  <si>
    <t>Additional Trade Item Description - Language Code</t>
  </si>
  <si>
    <t>languageCode</t>
  </si>
  <si>
    <t>Aanvullende omschrijving - taalcode</t>
  </si>
  <si>
    <t>Vul in indien van toepassing.
Kies een geldige taalcode uit de codelijst.</t>
  </si>
  <si>
    <t>Trade Item Description</t>
  </si>
  <si>
    <t>tradeItemDescription</t>
  </si>
  <si>
    <t>Productomschrijving</t>
  </si>
  <si>
    <t>An understandable and useable description of a trade item using brand, function, size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t>
  </si>
  <si>
    <t>Healthchoice Classic 3pc Knee Replacement kit 50 mm</t>
  </si>
  <si>
    <t>Productnaam / Product name</t>
  </si>
  <si>
    <t>Tekst die het artikel omschrijft.</t>
  </si>
  <si>
    <t>Trade Item Description - Language Code</t>
  </si>
  <si>
    <t>Productomschrijving taalcode</t>
  </si>
  <si>
    <t>Productnaam taalcode / Product name language code</t>
  </si>
  <si>
    <t>Has Batch Number</t>
  </si>
  <si>
    <t>hasBatchNumber</t>
  </si>
  <si>
    <t>Heeft batchnummer</t>
  </si>
  <si>
    <t>Logical value indicating whether the product has a lot-/batch number.</t>
  </si>
  <si>
    <t>true</t>
  </si>
  <si>
    <t>Indicatie Lot-/batchnummer / Indication Lot-/batch number</t>
  </si>
  <si>
    <t>Logische waarde waarmee wordt aangegeven of dit artikel een lot-/batchnummer bevat.</t>
  </si>
  <si>
    <t>Serial Number Location Code</t>
  </si>
  <si>
    <t>serialNumberLocationCode</t>
  </si>
  <si>
    <t>Locatie serienummer op de verpakking</t>
  </si>
  <si>
    <t>The location of the serial number on the item or packaging. A serial number is a code, numeric or alphanumeric, assigned to an individual instance of an entity for its lifetime.</t>
  </si>
  <si>
    <t>Select a valid value from the code list. Multiple values are possible.
If the location of the serial number is not known select (UNKNOWN) - Unknown location of marking.
If the product does not have a serial number select
(NOT_MARKED) - No serial number marked.</t>
  </si>
  <si>
    <t>MARKED_ON_PACKAGING</t>
  </si>
  <si>
    <t xml:space="preserve">Indicatie locatie serienummer  / Indication location serial number
</t>
  </si>
  <si>
    <t>De locatie van het serienummer op het artikel of op de verpakking.</t>
  </si>
  <si>
    <t xml:space="preserve">Kies een geldige waarde uit de codelijst. Meerdere waarden kiezen is mogelijk. 
Indien locatie van het serienummer niet bekend is kies (UNKNOWN) - Unknown location of marking.
Indien het artikel geen serienummer heeft kies: (NOT_MARKED) - No serial number marked
</t>
  </si>
  <si>
    <r>
      <t xml:space="preserve">Codelijst: </t>
    </r>
    <r>
      <rPr>
        <u/>
        <sz val="10"/>
        <rFont val="Verdana"/>
        <family val="2"/>
      </rPr>
      <t xml:space="preserve">
https://navigator.gs1.org/gdsn/class-details?version=1&amp;name=SerialNumberLocationCode</t>
    </r>
  </si>
  <si>
    <r>
      <t xml:space="preserve">Codelist: 
</t>
    </r>
    <r>
      <rPr>
        <u/>
        <sz val="10"/>
        <rFont val="Verdana"/>
        <family val="2"/>
      </rPr>
      <t>https://navigator.gs1.org/gdsn/class-details?version=1&amp;name=SerialNumberLocationCode</t>
    </r>
  </si>
  <si>
    <t>Net Content</t>
  </si>
  <si>
    <t>netContent</t>
  </si>
  <si>
    <t>Netto-inhoud</t>
  </si>
  <si>
    <t>Numeric</t>
  </si>
  <si>
    <t>Number indicating the content of the product as stated on the packaging.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</si>
  <si>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Indicate the value as it appears on the packaging.
In case of a multipack, indicate the total content (e.g. content indicates 7 x 3 pieces, net content then contains the value 21 pieces).
In the case of variable products, indicate the average quantity.
If no value can be found on the packaging and the content can be clearly deduced, fill in the actual content with the corresponding unit, otherwise fill in 'pieces'.  If there are several different net contents on the packaging, enter 1 'piece'.
In the case of a value with a lower and an upper limit, indicate the lower limit.  This data field can be indicated in several units of measurement.  For products containing hazardous substances, indicate at least litres or grams.  Indicate the value in 3 decimal places and round off in underlying unit (e.g. for kilograms in grams and for centimetres in millimetres).</t>
  </si>
  <si>
    <t>2100</t>
  </si>
  <si>
    <t>Getal dat de inhoud van het artikel aangeeft zoals vermeld op de verpakking.</t>
  </si>
  <si>
    <t>Vermeld de waarde zoals deze is aangegeven op de verpakking. 
Geef in geval van een multipak de totale inhoud aan (bv. inhoud geeft aan 7 x 3 stuks, netto inhoud bevat dan de waarde 21 stuks). 
Geef in geval van variabele artikelen de gemiddelde hoeveelheid. 
Als op de verpakking geen waarde te vinden is en de inhoud is duidelijk van de verpakking af te leiden dan vult u de werkelijke inhoud in met de bijbehorende eenheid, anders vult u ‘stuks’ in. 
Als op de verpakking meerdere verschillende netto inhouden zijn vermeld, vul dan 1 ‘stuks’ in. 
Geef in geval van een waarde met een onder- en bovengrens de ondergrens aan. 
Dit gegevensveld kan in meerdere meeteenheden worden aangegeven. 
Voor artikelen met gevaarlijke stoffen moet in ieder geval liter of gram worden aangegeven. 
De waarde vermelden in 3 decimalen en afronden in onderliggende eenheid (bv. bij kilogram in gram en bij centimeter in millimeter).</t>
  </si>
  <si>
    <t> </t>
  </si>
  <si>
    <t>Net Content UOM</t>
  </si>
  <si>
    <t>measurementUnitCode</t>
  </si>
  <si>
    <t>Netto-inhoud - maateenheid</t>
  </si>
  <si>
    <t xml:space="preserve">Code indicating the unit of measure of the net content. </t>
  </si>
  <si>
    <t>Choose a valid code from the code list if the field 'Net content' is filled in.
Only the units of measurement CMT (centimetres), MMT (millimetres), KGM (kilograms), GRM (grams), LTR (litres), MLT (millilitres), MTK (square metres) and EA and H87 (pieces) are allowed.</t>
  </si>
  <si>
    <t>mg</t>
  </si>
  <si>
    <t>Code waarmee de maateenheid wordt aangegeven voor de Netto inhoud.</t>
  </si>
  <si>
    <t>Kies een geldige code uit de codelijst indien het veld 'Netto inhoud' is ingevuld.
Toegestaan zijn alleen de meeteenheden CMT (centimeter), MMT (millimeter), KGM (kilogram), GRM (gram), LTR (liter), MLT (milliliter), MTK (vierkante meter) en EA en H87 (stuks).</t>
  </si>
  <si>
    <r>
      <t xml:space="preserve">Codelijst: </t>
    </r>
    <r>
      <rPr>
        <u/>
        <sz val="10"/>
        <rFont val="Verdana"/>
        <family val="2"/>
      </rPr>
      <t xml:space="preserve">
https://navigator.gs1.org/gdsn/class-details?version=1&amp;name=MeasurementUnitCode</t>
    </r>
  </si>
  <si>
    <r>
      <t xml:space="preserve">Codelist: </t>
    </r>
    <r>
      <rPr>
        <u/>
        <sz val="10"/>
        <rFont val="Verdana"/>
        <family val="2"/>
      </rPr>
      <t xml:space="preserve">
https://navigator.gs1.org/gdsn/class-details?version=1&amp;name=MeasurementUnitCode</t>
    </r>
  </si>
  <si>
    <t>Trade Item Date On Packaging Type Code</t>
  </si>
  <si>
    <t>tradeItemDateOnPackagingTypeCode</t>
  </si>
  <si>
    <t>Code type datum op verpakking</t>
  </si>
  <si>
    <t>Enter the type of the date indicated on the packaging</t>
  </si>
  <si>
    <t>Choose a valid value from the code list. 
If there is no date on the package, choose NO_DATE_MARKED.</t>
  </si>
  <si>
    <t>EXPIRATION_DATE</t>
  </si>
  <si>
    <t>MD</t>
  </si>
  <si>
    <t>Geef het type van de aangegeven datum op de verpakking</t>
  </si>
  <si>
    <t>Kies een geldige waarde uit de waardelijst om het gegeven in te vullen.
Indien er geen datum op de verpakking vermeld is, kies dan NO_DATE_MARKED</t>
  </si>
  <si>
    <r>
      <t xml:space="preserve">Codelijst: </t>
    </r>
    <r>
      <rPr>
        <u/>
        <sz val="10"/>
        <rFont val="Verdana"/>
        <family val="2"/>
      </rPr>
      <t xml:space="preserve">
https://navigator.gs1.org/gdsn/class-details?version=1&amp;name=TradeItemDateOnPackagingTypeCode</t>
    </r>
  </si>
  <si>
    <r>
      <t xml:space="preserve">Codelist: </t>
    </r>
    <r>
      <rPr>
        <u/>
        <sz val="10"/>
        <rFont val="Verdana"/>
        <family val="2"/>
      </rPr>
      <t xml:space="preserve">
https://navigator.gs1.org/gdsn/class-details?version=1&amp;name=TradeItemDateOnPackagingTypeCode</t>
    </r>
  </si>
  <si>
    <t>Contact Type Code</t>
  </si>
  <si>
    <t>contactTypeCode</t>
  </si>
  <si>
    <t>Code type contact</t>
  </si>
  <si>
    <t>N/A</t>
  </si>
  <si>
    <t>The general category of the contact person or party of the product, e.g. "Purchasing".</t>
  </si>
  <si>
    <t>Select a valid value from the code list.</t>
  </si>
  <si>
    <t>(PM) - Product management contact</t>
  </si>
  <si>
    <t>De algemene categorie van de contactpersoon of partij voor een artikel, bijvoorbeeld "Inkoop".</t>
  </si>
  <si>
    <t>Kies een geldige waarde uit de waardelijst om het gegeven in te vullen.</t>
  </si>
  <si>
    <t>Communication Channel Code</t>
  </si>
  <si>
    <t>communicationChannelCode</t>
  </si>
  <si>
    <t>Code soort contactgegevens</t>
  </si>
  <si>
    <t>Code specifying the type of communication channel to contact the party, for example TELEPHONE.</t>
  </si>
  <si>
    <t>Is there an e-mail address, website, fax or telephone number on the packaging? Then enter the type of communication channel here.</t>
  </si>
  <si>
    <t>(EMAIL) - email</t>
  </si>
  <si>
    <t>Het kanaal dat gebruikt wordt om contact met een partij op te nemen.</t>
  </si>
  <si>
    <t>Staat er een e-mailadres, website, fax- of telefoonnummer op de verpakking? Voer dan hier in om welk soort communicatiekanaal het gaat.</t>
  </si>
  <si>
    <t>Communication Value</t>
  </si>
  <si>
    <t>communicationValue</t>
  </si>
  <si>
    <t>Contactgegevens</t>
  </si>
  <si>
    <t>Communication channel which is used by recipients for questions related to the medical device</t>
  </si>
  <si>
    <t>Is there an e-mail address, website, fax or telephone number on the packaging? Then enter the information here.</t>
  </si>
  <si>
    <t>healthcare@gs1.nl</t>
  </si>
  <si>
    <t>Communicatiekanaal welke gebruikt wordt door afnemers voor hulpmiddelgerelateerde vragen.</t>
  </si>
  <si>
    <t>Staat er een e-mailadres, website, fax- of telefoonnummer op de verpakking? Vul die gegevens dan hier in.</t>
  </si>
  <si>
    <t>Does Trade Item Contain Latex</t>
  </si>
  <si>
    <t>doesTradeItemContainLatex</t>
  </si>
  <si>
    <t>Bevat het artikel latex</t>
  </si>
  <si>
    <t>Value indicating whether this item contains a label on the packaging that the item and/or packaging contains latex.</t>
  </si>
  <si>
    <t>(FALSE) - False</t>
  </si>
  <si>
    <t>Waarde waarmee wordt aangegeven of dit artikel een aanduiding op de verpakking bevat dat het artikel en/of de verpakking latex bevat.</t>
  </si>
  <si>
    <t>Kies een geldige code uit de codelijst.
Indien er geen markering aanwezig is kies: (UNSPECIFIED) - Unspecified</t>
  </si>
  <si>
    <r>
      <t xml:space="preserve">Codelijst: 
</t>
    </r>
    <r>
      <rPr>
        <u/>
        <sz val="10"/>
        <rFont val="Verdana"/>
        <family val="2"/>
      </rPr>
      <t>https://navigator.gs1.org/gdsn/class-details?version=1&amp;name=NonBinaryLogicEnumeration</t>
    </r>
  </si>
  <si>
    <r>
      <t xml:space="preserve">Codelist: 
</t>
    </r>
    <r>
      <rPr>
        <u/>
        <sz val="10"/>
        <rFont val="Verdana"/>
        <family val="2"/>
      </rPr>
      <t>https://navigator.gs1.org/gdsn/class-details?version=1&amp;name=NonBinaryLogicEnumeration</t>
    </r>
  </si>
  <si>
    <t>MRI Compatibility Code</t>
  </si>
  <si>
    <t>mRICompatibilityCode</t>
  </si>
  <si>
    <t>Is het artikel MRI compatibel</t>
  </si>
  <si>
    <t>This is an identification of the compatibility of a trade item for use in the presence of a Magnetic Resonance Imaging (MRI) system.</t>
  </si>
  <si>
    <t>Choose a valid code from the code list.
If no mark is present choose: (UNSPECIFIED) - Unspecified</t>
  </si>
  <si>
    <t>(MRI_UNSAFE) - MRI unsafe - i.e. not safe to use within a Magnetic Resonance Imaging (MRI) system</t>
  </si>
  <si>
    <t>Code die aangeeft of het artikel veilig gebruikt kan worden in combinatie met een MRI (Magnetic Resonance Imaging) systeem.</t>
  </si>
  <si>
    <r>
      <t xml:space="preserve">Codelijst: 
</t>
    </r>
    <r>
      <rPr>
        <u/>
        <sz val="10"/>
        <rFont val="Verdana"/>
        <family val="2"/>
      </rPr>
      <t>https://navigator.gs1.org/gdsn/class-details?version=1&amp;name=MRICompatibilityCode</t>
    </r>
  </si>
  <si>
    <r>
      <t xml:space="preserve">Codelist: 
</t>
    </r>
    <r>
      <rPr>
        <u/>
        <sz val="10"/>
        <rFont val="Verdana"/>
        <family val="2"/>
      </rPr>
      <t>https://navigator.gs1.org/gdsn/class-details?version=1&amp;name=MRICompatibilityCode</t>
    </r>
  </si>
  <si>
    <t>Initial Manufacturer Sterilisation Code</t>
  </si>
  <si>
    <t>initialManufacturerSterilisationCode</t>
  </si>
  <si>
    <t>Type sterilisatie gebruikt door fabrikant</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</si>
  <si>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</si>
  <si>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Select a valid code from the following values: 'AUTOCLAVE', 'BETA_RADIATION', 'ETO_ETHYLENE_OXIDE', 'FORMALDEHYDE', 'GAMMA_RADIATION', 'HYDROGEN_PEROXIDE', 'OZONE', 'PLASMA', ' DRY_HEAT', 'MICROWAVE_RADIATION', 'ELECTRON_BEAM_IRRADIATION' or 'NOT_STERILISED'.  If product is not sterilised, select the value 'NOT_STERILISED' from the code list.</t>
  </si>
  <si>
    <t>LIQUID_CHEMICAL</t>
  </si>
  <si>
    <t>Een code waarmee wordt aangegeven op welke manier het artikel is gesteriliseerd door de fabrikant tijdens het productieproces.</t>
  </si>
  <si>
    <t>Kies een geldige code uit de volgende waarden: 'AUTOCLAVE', 'BETA_RADIATION', 'ETO_ETHYLENE_OXIDE', 'FORMALDEHYDE', 'GAMMA_RADIATION', 'HYDROGEN_PEROXIDE', 'OZONE', 'PLASMA', ' DRY_HEAT', 'MICROWAVE_RADIATION', 'ELECTRON_BEAM_IRRADIATION' or 'NOT_STERILISED' 
Indien het product niet gesteriliseerd is, kies uit de codelijst de waarde 'NOT_STERILISED'.</t>
  </si>
  <si>
    <r>
      <t xml:space="preserve">Meerdere waarden kiezen is mogelijk.
Codelijst: 
</t>
    </r>
    <r>
      <rPr>
        <u/>
        <sz val="10"/>
        <rFont val="Verdana"/>
        <family val="2"/>
      </rPr>
      <t>https://navigator.gs1.org/gdsn/class-details?version=1&amp;name=SterilisationTypeCode</t>
    </r>
  </si>
  <si>
    <r>
      <t xml:space="preserve">Multiple values are possible.
Codelist: 
</t>
    </r>
    <r>
      <rPr>
        <u/>
        <sz val="10"/>
        <rFont val="Verdana"/>
        <family val="2"/>
      </rPr>
      <t>https://navigator.gs1.org/gdsn/class-details?version=1&amp;name=SterilisationTypeCode</t>
    </r>
  </si>
  <si>
    <t>Initial Sterilisation Prior to Use Code</t>
  </si>
  <si>
    <t>initialSterilisationPriorToUseCode</t>
  </si>
  <si>
    <t>Type sterilisatie vóór gebruik</t>
  </si>
  <si>
    <t>This is an indication of the type(s) of sterilisation that is required to be completed by a healthcare provider prior to initial use of the healthcare trade item.</t>
  </si>
  <si>
    <r>
      <t xml:space="preserve">Choose a valid code from the code list. If the type of sterilization is unknown, choose Unspecified (UNSPECIFIED). If product is not sterile, this attribute should be left empty. Code '(NOT_STERILISED) - Not sterilised' can not be used for this attribute.
</t>
    </r>
    <r>
      <rPr>
        <i/>
        <sz val="10"/>
        <rFont val="Verdana"/>
        <family val="2"/>
      </rPr>
      <t>The label, the IFU and the instructions for cleaning, disinfection and sterilisation are leading. Consult these.</t>
    </r>
  </si>
  <si>
    <t>UV_LIGHT</t>
  </si>
  <si>
    <t>Een code waarmee wordt aangegeven op welke manier het artikel moet worden gesteriliseerd alvorens het te gebruiken.</t>
  </si>
  <si>
    <r>
      <t xml:space="preserve">Kies een geldige code uit de codelijst. Indien type sterilisatie niet bekend is, kies: (UNSPECIFIED) – Unspecified. Indien product niet steriel is, dient dit veld leeggelaten te worden. De code '(NOT_STERILISED) - Niet gesteriliseerd' kun je voor dit veld niet gebruiken.
</t>
    </r>
    <r>
      <rPr>
        <i/>
        <sz val="10"/>
        <rFont val="Verdana"/>
        <family val="2"/>
      </rPr>
      <t>Het label, de IFU en de voorschriften voor reiniging, desinfectie en sterilisatie zijn leidend. Raadpleeg deze.</t>
    </r>
  </si>
  <si>
    <t>Manufacturer Declared Reusability Type Code</t>
  </si>
  <si>
    <t>manufacturerDeclaredReusabilityTypeCode</t>
  </si>
  <si>
    <t>Door fabrikant opgegeven herbruikbaarheidstype</t>
  </si>
  <si>
    <t>Determines if the product is intended for single or multiple use according to the manufacturer's specifications. It is suggested that medical providers consult the device manufacturer’s Instruction For Use (IFU) for full reusability instructions.</t>
  </si>
  <si>
    <t>SINGLE_USE</t>
  </si>
  <si>
    <t>Code om aan te geven dat het artikel bestemd is voor enkelvoudig of meervoudig gebruik volgens de specificaties van de fabrikant.</t>
  </si>
  <si>
    <t>Kies een geldige code uit de codelijst.</t>
  </si>
  <si>
    <r>
      <t xml:space="preserve">Codelijst: </t>
    </r>
    <r>
      <rPr>
        <u/>
        <sz val="10"/>
        <rFont val="Verdana"/>
        <family val="2"/>
      </rPr>
      <t xml:space="preserve">
https://navigator.gs1.org/gdsn/class-details?version=1&amp;name=HealthcareTradeItemReusabilityTypeCode</t>
    </r>
  </si>
  <si>
    <r>
      <t xml:space="preserve">Codelist: </t>
    </r>
    <r>
      <rPr>
        <u/>
        <sz val="10"/>
        <rFont val="Verdana"/>
        <family val="2"/>
      </rPr>
      <t xml:space="preserve">
https://navigator.gs1.org/gdsn/class-details?version=1&amp;name=HealthcareTradeItemReusabilityTypeCode</t>
    </r>
  </si>
  <si>
    <t>Brand Owner GLN (Global Location Number)</t>
  </si>
  <si>
    <t>GS1 adrescode (GLN) merkhouder</t>
  </si>
  <si>
    <t>Worldwide unique number that identifies the party who owns the brand.</t>
  </si>
  <si>
    <t>Enter when the supplier is not the brand owner. 
When this attribute is entered, you are also required to enter the attribute 'Brand Name'.</t>
  </si>
  <si>
    <t>Wereldwijd uniek nummer ter identificatie van de partij die de eigenaar is van het merk.</t>
  </si>
  <si>
    <t>Invullen wanneer de leverancier niet de merkhouder (fabrikant) is.
Wanneer dit veld wordt gevuld, moet ook het veld 'Naam merkhouder' worden vermeld.</t>
  </si>
  <si>
    <t>Brand Owner Name</t>
  </si>
  <si>
    <t>Naam merkhouder</t>
  </si>
  <si>
    <t>Name of the party who owns the brand.</t>
  </si>
  <si>
    <t>Enter this attribute if the Brand Owner GLN has been entered too.</t>
  </si>
  <si>
    <t>Naam van de partij die de eigenaar van het merk is.</t>
  </si>
  <si>
    <t>Dit veld vult u in indien de GLN van de merkhouder ook ingevuld is</t>
  </si>
  <si>
    <t>UDID Device Count</t>
  </si>
  <si>
    <t>udidDeviceCount</t>
  </si>
  <si>
    <t>UDID aantal artikelen in verpakking</t>
  </si>
  <si>
    <t>The count of medical devices which are contained inside the base item for regulatory purposes.</t>
  </si>
  <si>
    <t>Enter the number of items which are present in the base unit. Example: a package of 6 syringes where the packaging is the product. Then the number to be entered is 6.</t>
  </si>
  <si>
    <t>Het aantal artikelen in de verpakking.</t>
  </si>
  <si>
    <t>Vul het aantal artikelen in dit veld in, dat in de basiseenheid aanwezig is. Voorbeeld: een verpakking van 6 injectiespuiten waarbij de verpakking het artikel is. Dan is het in te vullen aantal 6.</t>
  </si>
  <si>
    <t>Additional Trade Item Classification System Code</t>
  </si>
  <si>
    <t>additionalTradeItemClassificationSystemCode</t>
  </si>
  <si>
    <t>Code voor aanvullende productclassificatie</t>
  </si>
  <si>
    <t>The Classification System for the Additional Trade Item Classification
EU MDR/IVDR risk class (76) indicates the risk class of the medical device (for in vitro diagnostics) for the European MDR/IVDR regulation.
EU Directive (MDD/AIMDD/IVDD) risk class (85) indicates the risk class of the medical device (for in vitro diagnostics) for the European MDD/AIMDD/IVDD directives.
GMDN - Global Medical Device Nomenclature (35) reflects the GMDN classification code of the medical device.</t>
  </si>
  <si>
    <t>Always fill this attribute with the fixed value 76 or 85.
Also enter code '35 - (Global Medical Device Nomenclature)'. For the Dutch Implant Registry (LIR) and/or the Uniform Dataset the GMDN is required for all medical devices.</t>
  </si>
  <si>
    <t>76 (EU DeviceRiskClass MDR/IVDR);
85 (EU Directive MDD/AIMDD/IVDD Risk Class);
35 (GMDN);</t>
  </si>
  <si>
    <t>Producttype / Product type</t>
  </si>
  <si>
    <t>EU MDR/IVDR risicoklasse (76) geeft de risicoklasse van het medisch hulpmiddel (voor in-vitrodiagnostiek) aan voor de Europese MDR/IVDR wetgeving.
EU Directive (MDD/AIMDD/IVDD risicoklasse (85) geeft de risicoklasse van het medisch hulpmiddel (voor in-vitrodiagnostiek) aan voor de Europese MDD/AIMDD/IVDD directives.
GMDN - Global Medical Device Nomenclature (35) geeft de GMDN classificatie code van het medisch hulpmiddel weer.</t>
  </si>
  <si>
    <t>Vul dit veld altijd met de vaste waarde 76 of 85.
Vul tevens code "35 - (Global Medical Devices Nomenclature)" indien beschikbaar. Voor het Landelijk Implantaten Register (LIR) en/of de Uniforme Dataset is de GMDN code verplicht voor alle medische hulpmiddelen.</t>
  </si>
  <si>
    <t>Additional Trade Item Classification Code Value</t>
  </si>
  <si>
    <t>additionalTradeItemClassificationCodeValue</t>
  </si>
  <si>
    <t>Aanvullende productclassificatiewaarde</t>
  </si>
  <si>
    <t>Code identifying the additional classification scheme applied for Additional Trade Item Classification System Code.</t>
  </si>
  <si>
    <t>EU_CLASS_IIB;
DCE</t>
  </si>
  <si>
    <t>Code waarmee het toegepaste aanvullende classificatieschema wordt aangeduid.</t>
  </si>
  <si>
    <t>Additional Trade Item Classification Code Description</t>
  </si>
  <si>
    <t>additionalTradeItemClassificationCodeDescription</t>
  </si>
  <si>
    <t>Aanvullend classificatiesysteem waarde omschrijving</t>
  </si>
  <si>
    <t>Description of the additional classification bundle (code/agency + description).</t>
  </si>
  <si>
    <t>Child Trade Item Identification</t>
  </si>
  <si>
    <t>ChildTradeItem/gtin</t>
  </si>
  <si>
    <t>GS1 artikelcode (GTIN) van het onderliggende product</t>
  </si>
  <si>
    <t>Identifies the GTIN of the next lower level trade item that the parent trade item contains</t>
  </si>
  <si>
    <t>If this is the base item, leave the attribute empty. If this is not a base item, enter the GTIN of the trade item that is in the Next Lower Level Trade Item</t>
  </si>
  <si>
    <t>0733255188604</t>
  </si>
  <si>
    <t>Quantity of Children</t>
  </si>
  <si>
    <t>quantityOfChildren</t>
  </si>
  <si>
    <t>Aantal verschillende producten</t>
  </si>
  <si>
    <t>Number that indicates the number of unique items (GS1 product codes (GTIN's)) in the hierarchy.</t>
  </si>
  <si>
    <t>Enter the number of unique items at this particular level of the hierarchy.</t>
  </si>
  <si>
    <t>2</t>
  </si>
  <si>
    <t>Getal dat het aantal unieke artikelen (GS1 artikelcodes (GTIN’s)) in de hiërarchie aangeeft.</t>
  </si>
  <si>
    <t xml:space="preserve">Vul het aantal unieke artikelen (GS1 artikelcodes
(GTIN’s)) op dit specifieke niveau van de hiërarchie in. </t>
  </si>
  <si>
    <t>Total Quantity Of Next Lower Level Trade Item</t>
  </si>
  <si>
    <t>totalQuantityOfNextLowerLevelTradeItem</t>
  </si>
  <si>
    <t>Totaal aantal onderliggende eenheden</t>
  </si>
  <si>
    <t>Number that represents the total number of products in the hierarchy.</t>
  </si>
  <si>
    <t>Enter the total amount of products at this particular level of the hierarchy.</t>
  </si>
  <si>
    <t>10</t>
  </si>
  <si>
    <t>Getal dat het totale aantal artikelen in een hiërarchie
aangeeft.</t>
  </si>
  <si>
    <t>Vul het totale aantal artikelen op dit specifieke niveau van de hiërarchie in.</t>
  </si>
  <si>
    <t>Quantity Of Next Lower Level Trade Item</t>
  </si>
  <si>
    <t>quantityOfNextLowerLevelTradeItem</t>
  </si>
  <si>
    <t xml:space="preserve">Aantal van elk specifiek product
</t>
  </si>
  <si>
    <t>Number that represents the number of units of the GS1 product code (GTIN) at the next lower level trade item.</t>
  </si>
  <si>
    <t xml:space="preserve">Enter for the 'Child Trade Item identification' the amount of products on this level of the hierarchy. 
Only use this attribute for logistic units as the pallet configuration contains a GTIN. </t>
  </si>
  <si>
    <t>6</t>
  </si>
  <si>
    <t>Getal dat het aantal eenheden van de GS1 artikelcode
(GTIN) op dochterniveau aangeeft.</t>
  </si>
  <si>
    <t>Vul voor de gespecificeerde ‘GS1 artikelcode (GTIN) dochterniveau’ het aantal artikelen op dit niveau van de hiërarchie in.
Gebruik dit veld alleen voor een logistieke eenheid als aan de palletconfiguratie een GTIN is toegekend. In alle andere gevallen voert u een waarde in bij het veld ‘Aantal eenheden per non-GTIN pallet’.</t>
  </si>
  <si>
    <t>Does Trade Item Contain Human Tissue</t>
  </si>
  <si>
    <t>doesTradeItemContainHumanTissue</t>
  </si>
  <si>
    <t>Bevat het artikel menselijk weefsel</t>
  </si>
  <si>
    <t xml:space="preserve">Determines whether the trade item has, as a component or ingredient, human tissue.  The amount of tissue is not limited to a certain amount, any amount will cause a flag of TRUE. </t>
  </si>
  <si>
    <t>Choose a valid code from the code list.</t>
  </si>
  <si>
    <t>Code die aangeeft of het artikel menselijk weefsel bevat.</t>
  </si>
  <si>
    <t>Temperature Qualifier Code</t>
  </si>
  <si>
    <t>temperatureQualifierCode</t>
  </si>
  <si>
    <t>Code type temperatuur</t>
  </si>
  <si>
    <t>Code indicating the type of temperature. For healthcare for the storage temperature.</t>
  </si>
  <si>
    <t>STORAGE_HANDLING</t>
  </si>
  <si>
    <t>Code die het type temperatuur aangeeft. Voor gezondheidszorg voor de opslagtemperatuur.</t>
  </si>
  <si>
    <r>
      <t xml:space="preserve">Codelijst: </t>
    </r>
    <r>
      <rPr>
        <u/>
        <sz val="10"/>
        <rFont val="Verdana"/>
        <family val="2"/>
      </rPr>
      <t xml:space="preserve">
https://navigator.gs1.org/gdsn/class-details?version=1&amp;name=TemperatureQualifierCode</t>
    </r>
  </si>
  <si>
    <r>
      <t xml:space="preserve">Codelist: </t>
    </r>
    <r>
      <rPr>
        <u/>
        <sz val="10"/>
        <rFont val="Verdana"/>
        <family val="2"/>
      </rPr>
      <t xml:space="preserve">
https://navigator.gs1.org/gdsn/class-details?version=1&amp;name=TemperatureQualifierCode</t>
    </r>
  </si>
  <si>
    <t>Maximum Temperature</t>
  </si>
  <si>
    <t>maximumTemperature</t>
  </si>
  <si>
    <t>Maximum temperatuur</t>
  </si>
  <si>
    <t>The maximum temperature that a trade item can not exceed as defined by the manufacturer without affecting product safety or quality.</t>
  </si>
  <si>
    <t>De maximumtemperatuur waar een artikel aan bloot gesteld mag worden, zoals gedefinieerd door de producent, zonder dat het gevolgen heeft voor de productveiligheid of -kwaliteit.</t>
  </si>
  <si>
    <t>Maximum Temperature UOM</t>
  </si>
  <si>
    <t>maximumTemperature/@temperatureMeasurementUnitCode</t>
  </si>
  <si>
    <t>Maximum temperatuur - maateenheid</t>
  </si>
  <si>
    <t>Any standardized, reproducible unit that can be used to measure any physical property.</t>
  </si>
  <si>
    <t>Select CEL (Celsius) as unit of measurement.</t>
  </si>
  <si>
    <t>Conditionally Mandatory</t>
  </si>
  <si>
    <t>CEL</t>
  </si>
  <si>
    <t>De maateenheid voor maximum temperatuur.</t>
  </si>
  <si>
    <t>Selecteer maateenheid Celsius.</t>
  </si>
  <si>
    <t>Minimum Temperature</t>
  </si>
  <si>
    <t>minimumTemperature</t>
  </si>
  <si>
    <t>Minimum temperatuur</t>
  </si>
  <si>
    <t>The minimum temperature that a trade item can be held below defined by the manufacturer without affecting product safety or quality.</t>
  </si>
  <si>
    <t>De minimumtemperatuur waar een artikel aan blootgesteld mag worden, zoals gedefinieerd door de producent, zonder dat het gevolgen heeft voor de productveiligheid of -kwaliteit.</t>
  </si>
  <si>
    <t>Minimum Temperature UOM</t>
  </si>
  <si>
    <t>minimumTemperature/@temperatureMeasurementUnitCode</t>
  </si>
  <si>
    <t>Minimum temperatuur - maateenheid</t>
  </si>
  <si>
    <t>The unit of measurement for the minimum temperature.</t>
  </si>
  <si>
    <t>De maateenheid voor minimum temperatuur.</t>
  </si>
  <si>
    <t>Is Trade Item Implantable</t>
  </si>
  <si>
    <t>isTradeItemImplantable</t>
  </si>
  <si>
    <t>Indicatie implanteerbaar</t>
  </si>
  <si>
    <t>Implantable devices are defined as devices that are partly or totally inserted into the human body, as determined by local regulations.</t>
  </si>
  <si>
    <t>Indication whether the product is implantable or not. Select 'true' or 'false'.</t>
  </si>
  <si>
    <t>True</t>
  </si>
  <si>
    <t>Indicatie of het artikel implanteerbaar is of niet.
Implanteerbare hulpmiddelen worden gedefinitieerd als hulpmiddelen die geheel of gedeeltelijk in het menselijk lichaam worden ingebracht, zoals bepaald door lokale regelgeving.</t>
  </si>
  <si>
    <t xml:space="preserve">Selecteer 'waar' of 'niet waar'. </t>
  </si>
  <si>
    <t>Manufacturer name</t>
  </si>
  <si>
    <t>Naam fabrikant</t>
  </si>
  <si>
    <t>The name of the manufacturer</t>
  </si>
  <si>
    <t>Enter the name of the manufacturer.</t>
  </si>
  <si>
    <t>Healthcare B.V.</t>
  </si>
  <si>
    <t>Naam van de fabrikant.</t>
  </si>
  <si>
    <t>Vul de naam van de fabrikant in.</t>
  </si>
  <si>
    <t>Manufacturing GLN (Global Location Number)</t>
  </si>
  <si>
    <t>GS1 locatiecode (GLN) fabrikant</t>
  </si>
  <si>
    <t>The GLN of the manufacturer</t>
  </si>
  <si>
    <t>Enter the GLN of the manufacturer.</t>
  </si>
  <si>
    <t>8712345013103</t>
  </si>
  <si>
    <t>GLN van de fabrikant.</t>
  </si>
  <si>
    <t>Vul de GLN van de fabrikant in.</t>
  </si>
  <si>
    <t>Element Claim Code</t>
  </si>
  <si>
    <t>claimElementCode</t>
  </si>
  <si>
    <t>Code bestanddeelclaim</t>
  </si>
  <si>
    <t>The type of substance or ingredient to which the claim relates.</t>
  </si>
  <si>
    <t>Select 'PHTHALATE'.</t>
  </si>
  <si>
    <t>PHTHALATE</t>
  </si>
  <si>
    <t>Het type stof of ingrediënt waarop de claim betrekking heeft.</t>
  </si>
  <si>
    <t>Selecteer 'PHTHALATE'.</t>
  </si>
  <si>
    <r>
      <t xml:space="preserve">Codelijst: </t>
    </r>
    <r>
      <rPr>
        <u/>
        <sz val="10"/>
        <rFont val="Verdana"/>
        <family val="2"/>
      </rPr>
      <t xml:space="preserve">
https://navigator.gs1.org/gdsn/class-details?version=1&amp;name=ClaimElementCode</t>
    </r>
  </si>
  <si>
    <r>
      <t xml:space="preserve">Codelist: </t>
    </r>
    <r>
      <rPr>
        <u/>
        <sz val="10"/>
        <rFont val="Verdana"/>
        <family val="2"/>
      </rPr>
      <t xml:space="preserve">
https://navigator.gs1.org/gdsn/class-details?version=1&amp;name=ClaimElementCode</t>
    </r>
  </si>
  <si>
    <t>Claim Type Code</t>
  </si>
  <si>
    <t>claimTypeCode</t>
  </si>
  <si>
    <t>Code type claim</t>
  </si>
  <si>
    <t>A code depicting the degree to which a trade item contains a specific nutrient or ingredient in relation to a health claim.</t>
  </si>
  <si>
    <t>If the product contains phthalates, select 'CONTAINS' for the Nutritional Claim Type Code. If the product does not contain phthalates, select 'FREE_FROM'.
If in doubt, select 'CONTAINS'.</t>
  </si>
  <si>
    <t>FREE_FROM</t>
  </si>
  <si>
    <t>Code waarmee wordt aangegeven in hoeverre een artikel een bepaalde stof of ingrediënt bevat.</t>
  </si>
  <si>
    <t xml:space="preserve">Als het artikel phthalates bevat, selecteer 'CONTAINS' voor de 'Nutriënten Claim Code'. Als het artikel geen phthalates bevat, selecteer dan 'FREE_FROM'.
Bij twijfel selecteert u 'CONTAINS'.
</t>
  </si>
  <si>
    <r>
      <t xml:space="preserve">Codelijst: </t>
    </r>
    <r>
      <rPr>
        <u/>
        <sz val="10"/>
        <rFont val="Verdana"/>
        <family val="2"/>
      </rPr>
      <t xml:space="preserve">
https://navigator.gs1.org/gdsn/class-details?version=1&amp;name=ClaimTypeCode</t>
    </r>
  </si>
  <si>
    <r>
      <t xml:space="preserve">Codelist: </t>
    </r>
    <r>
      <rPr>
        <u/>
        <sz val="10"/>
        <rFont val="Verdana"/>
        <family val="2"/>
      </rPr>
      <t xml:space="preserve">
https://navigator.gs1.org/gdsn/class-details?version=1&amp;name=ClaimTypeCode</t>
    </r>
  </si>
  <si>
    <t>Referenced File Type Code</t>
  </si>
  <si>
    <t>referencedFileTypeCode</t>
  </si>
  <si>
    <t>Type extern bestand</t>
  </si>
  <si>
    <t>The type of file that is being referenced.</t>
  </si>
  <si>
    <t xml:space="preserve">Always enter this attribute with the value  'DECLARATION_OF_CONFORMITY' and 'PRODUCT_IMAGE'. For more information about sharing product images, please see the Product Image Specifications. 
Next to that, 'CERTIFICATION' is mandatory for all medical devices certified by a notified body.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seperate documents use the codes 'IFU' and 'CLEANING_DISINFECTION_STERILISATION_INSTRUCTIONS', and share both documents.
Due to the transition from MDD/IVDD/AIMDD to MDR/IVDR, a 'self-declaration/manufacturer's declaration' must be included if the CE certification has expired or is about to expire. Use the code 'DOCUMENT' for this purpose.
</t>
  </si>
  <si>
    <t>CERTIFICATION,
DECLARATION_OF_CONFORMITY,
IFU,
IFU_INCLUDING_CLEANING_DISINFECTION_STERILISATION_INSTRUCTIONS,
CLEANING_DISINFECTION_STERILISATION_INSTRUCTIONS, PRODUCT_IMAGE, 
DOCUMENT</t>
  </si>
  <si>
    <t>Code die het soort bestand aanduidt waarnaar wordt gerefereerd.</t>
  </si>
  <si>
    <t>Vul dit veld altijd met de waarde 'DECLARATION_OF_CONFORMITY' en 'PRODUCT_IMAGE'. Raadpleeg de specificaties voor productafbeeldingen voor meer informatie omtrent het delen van productafbeeldingen.
'CERTIFICATION' is daarnaast verplicht voor alle medische hulpmiddelen welke gecertificeerd worden door een aangemelde instantie/notified body.
De IFU en reiniging, desinfectie en sterilisatie instructies zijn verplicht voor alle klasse III en IIb medische hulpmiddelen en voor alle klasse I en IIa steriele; herbruikbare of met meetfunctie medische hulpmiddelen. Indien de IFU de reiging, desinfectie en sterilisatie instructies bevat gebruik dan de code 'IFU_INCLUDING_CLEANING_DISINFECTION_STERILISATION_INSTRUCTIONS'. Indien deze informatie in 2 aparte bestanden beschikbaar is gebruik dan de codes 'IFU' en 'CLEANING_DISINFECTION_STERILISATION_INSTRUCTIONS', en deel beide bestanden.
Vanwege de transitie van MDD/IVDD/AIMDD naar MDR/IVDR moet de 'eigen verklaring/fabrikantenverklaring' opgenomen worden indien een CE certificaat is verlopen of bijna is verlopen. Gebruik in dit veld daarvoor de code 'DOCUMENT'.</t>
  </si>
  <si>
    <r>
      <t xml:space="preserve">Volg de video en lees de handleiding met toelichting over het delen van digitale bestanden en de bijbehorende specificaties: </t>
    </r>
    <r>
      <rPr>
        <u/>
        <sz val="10"/>
        <rFont val="Verdana"/>
        <family val="2"/>
      </rPr>
      <t xml:space="preserve">
https://www.gs1.nl/kennisbank/gs1-data-source/gezondheidszorg/voor-webinterface/delen-van-digitale-bestanden-in-de-gezondheidszorg/
</t>
    </r>
    <r>
      <rPr>
        <sz val="10"/>
        <rFont val="Verdana"/>
        <family val="2"/>
      </rPr>
      <t xml:space="preserve">
GS1 Product Image Specification Standard: </t>
    </r>
    <r>
      <rPr>
        <u/>
        <sz val="10"/>
        <rFont val="Verdana"/>
        <family val="2"/>
      </rPr>
      <t>https://www.gs1.org/standards/gs1-product-image-specification-standard/current-standard#1-Introduction</t>
    </r>
    <r>
      <rPr>
        <sz val="10"/>
        <rFont val="Verdana"/>
        <family val="2"/>
      </rPr>
      <t xml:space="preserve">
Codelijst: </t>
    </r>
    <r>
      <rPr>
        <u/>
        <sz val="10"/>
        <rFont val="Verdana"/>
        <family val="2"/>
      </rPr>
      <t xml:space="preserve">
https://navigator.gs1.org/gdsn/class-details?version=1&amp;name=ReferencedFileTypeCode</t>
    </r>
  </si>
  <si>
    <r>
      <t xml:space="preserve">Guideline/specification and explanation on how to share digital assets via GS1 Data Source:
</t>
    </r>
    <r>
      <rPr>
        <u/>
        <sz val="10"/>
        <rFont val="Verdana"/>
        <family val="2"/>
      </rPr>
      <t>https://www.gs1.nl/en/knowledge-base/gs1-data-source/healthcare/get-started/sharing-digital-assets/</t>
    </r>
    <r>
      <rPr>
        <sz val="10"/>
        <rFont val="Verdana"/>
        <family val="2"/>
      </rPr>
      <t xml:space="preserve">
GS1 Product Image Specification Standard: </t>
    </r>
    <r>
      <rPr>
        <u/>
        <sz val="10"/>
        <rFont val="Verdana"/>
        <family val="2"/>
      </rPr>
      <t xml:space="preserve">https://www.gs1.org/standards/gs1-product-image-specification-standard/current-standard#1-Introduction
</t>
    </r>
    <r>
      <rPr>
        <sz val="10"/>
        <rFont val="Verdana"/>
        <family val="2"/>
      </rPr>
      <t xml:space="preserve">
Codelist: 
</t>
    </r>
    <r>
      <rPr>
        <u/>
        <sz val="10"/>
        <rFont val="Verdana"/>
        <family val="2"/>
      </rPr>
      <t>https://navigator.gs1.org/gdsn/class-details?version=1&amp;name=ReferencedFileTypeCode</t>
    </r>
  </si>
  <si>
    <t>Uniform Resource Identifier</t>
  </si>
  <si>
    <t>uniformResourceIdentifier</t>
  </si>
  <si>
    <t>Link naar extern bestand</t>
  </si>
  <si>
    <t>Simple text string that refers to a resource on the internet, URLs may refer to documents, resources, people, etc.</t>
  </si>
  <si>
    <t>Enter the URL or attach the PDF.
In the case of sharing an URL, it should lead directly to the relevant document (without going through login screens).</t>
  </si>
  <si>
    <t>PDF or URL</t>
  </si>
  <si>
    <t>Tekst welke verwijst naar een bron op het internet (PDF of URL).</t>
  </si>
  <si>
    <t>Voer hier de URL in of voeg de PDF toe. 
In het geval van het delen van een URL dient deze direct naar het desbetreffende document te leiden (zonder tussenkomst van login schermen).</t>
  </si>
  <si>
    <r>
      <t xml:space="preserve">Volg de video en lees de handleiding met toelichting over het delen van digitale bestanden en de bijbehorende specificaties: 
</t>
    </r>
    <r>
      <rPr>
        <u/>
        <sz val="10"/>
        <rFont val="Verdana"/>
        <family val="2"/>
      </rPr>
      <t>https://www.gs1.nl/kennisbank/gs1-data-source/gezondheidszorg/voor-webinterface/delen-van-digitale-bestanden-in-de-gezondheidszorg/</t>
    </r>
  </si>
  <si>
    <r>
      <t xml:space="preserve">Guideline/specification and explanation on how to share digital assets via GS1 Data Source:
</t>
    </r>
    <r>
      <rPr>
        <u/>
        <sz val="10"/>
        <rFont val="Verdana"/>
        <family val="2"/>
      </rPr>
      <t>https://www.gs1.nl/en/knowledge-base/gs1-data-source/healthcare/get-started/sharing-digital-assets/</t>
    </r>
  </si>
  <si>
    <t>File Name</t>
  </si>
  <si>
    <t xml:space="preserve">fileName
</t>
  </si>
  <si>
    <t>Naam van extern bestand</t>
  </si>
  <si>
    <t>The name of the file that contains the external information.</t>
  </si>
  <si>
    <t xml:space="preserve">This attribute is automatically filled by means of the file upload. </t>
  </si>
  <si>
    <t xml:space="preserve">De naam van het bestand dat de externe informatie bevat. </t>
  </si>
  <si>
    <t xml:space="preserve">Dit veld wordt automatisch gevuld a.d.h.v. de bestandsupload. </t>
  </si>
  <si>
    <r>
      <t xml:space="preserve">Volg de video en lees de handleiding met toelichting over het delen van digitale bestanden en de bijbehorende specificaties: </t>
    </r>
    <r>
      <rPr>
        <u/>
        <sz val="10"/>
        <rFont val="Verdana"/>
        <family val="2"/>
      </rPr>
      <t xml:space="preserve">
https://www.gs1.nl/kennisbank/gs1-data-source/gezondheidszorg/voor-webinterface/delen-van-digitale-bestanden-in-de-gezondheidszorg/</t>
    </r>
  </si>
  <si>
    <t>Certification Agency</t>
  </si>
  <si>
    <t>certificationAgency</t>
  </si>
  <si>
    <t>Naam certificerende instantie</t>
  </si>
  <si>
    <t>Name of the organization issuing the certification standard or other requirement being met. Name of the notified body.</t>
  </si>
  <si>
    <t>Enter the name of the organization that issued the certification (notified body).</t>
  </si>
  <si>
    <t>BSI Group The Netherlands B.V.</t>
  </si>
  <si>
    <t>Naam van de aangemelde instantie/notified body.</t>
  </si>
  <si>
    <t>Vul de naam in van de organisatie die de certificering heeft uitgegeven (aangemelde instantie).</t>
  </si>
  <si>
    <t>Verplicht voor alle medische hulpmiddelen welke gecertificeerd worden door een aangemelde instantie/notified body.</t>
  </si>
  <si>
    <t>Mandatory for all medical devices certified by a notified body.</t>
  </si>
  <si>
    <t>Certification Value</t>
  </si>
  <si>
    <t>certificationValue</t>
  </si>
  <si>
    <t>Certificeringsnummer</t>
  </si>
  <si>
    <t>Number of the CE certificate.</t>
  </si>
  <si>
    <t>Enter the number of the certificate.</t>
  </si>
  <si>
    <t>Nummer van het CE-certificaat.</t>
  </si>
  <si>
    <t>Vul het nummer van het certificaat in.</t>
  </si>
  <si>
    <t>Certification Effective End Date Time</t>
  </si>
  <si>
    <t>certificationEffectiveEndDateTime</t>
  </si>
  <si>
    <t>Einddatum certificaat</t>
  </si>
  <si>
    <t>The date and time upon which the certification is no longer effective.</t>
  </si>
  <si>
    <t>Enter the end date of the CE certificate.</t>
  </si>
  <si>
    <t>2027-05-13T02:01:00</t>
  </si>
  <si>
    <t>Einddatum van het CE-certificaat.</t>
  </si>
  <si>
    <t>Vul de einddatum van het certificaat in.</t>
  </si>
  <si>
    <t>Additional Certification Organisation Identifier</t>
  </si>
  <si>
    <t>additionalCertificationOrganisationIdentifier</t>
  </si>
  <si>
    <t>Aanvullende identificatie certificerende instantie</t>
  </si>
  <si>
    <t>Text</t>
  </si>
  <si>
    <t>Additional identification of the organization that issued the certificate number confirming that the Trade Item has gone through certification.</t>
  </si>
  <si>
    <t>Enter the number of the certifying organisation/notified body.</t>
  </si>
  <si>
    <t>Nummer van de aangemelde instantie/notified body.</t>
  </si>
  <si>
    <t>Vul het nummer van de aangemelde instantie/Notified Body in.</t>
  </si>
  <si>
    <t>Additional Certification Organisation Identifier - Additional Party Identification Type Code</t>
  </si>
  <si>
    <t>additionalCertificationOrganisationIdentifier/@additionalPartyIdentificationTypeCode</t>
  </si>
  <si>
    <t>Identification of a party by use of a code in addition to the Global Location Number.</t>
  </si>
  <si>
    <t>EU_NOTIFIED_BODY_NUMBER</t>
  </si>
  <si>
    <t>Codelijst voor het nummer van de aangemelde instantie/notified body.</t>
  </si>
  <si>
    <t>Description Short</t>
  </si>
  <si>
    <t>descriptionShort</t>
  </si>
  <si>
    <t>Korte productnaam</t>
  </si>
  <si>
    <t>A free form short length description of the trade item that can be used to identify the trade item at point of sale.</t>
  </si>
  <si>
    <t>Enter a short description of the product.</t>
  </si>
  <si>
    <t>Healthcare 0.8cc 0.85-2mm</t>
  </si>
  <si>
    <t>Korte beschrijving van het artikel.</t>
  </si>
  <si>
    <t>Vul een korte beschrijving in van het artikel.</t>
  </si>
  <si>
    <t>Description Short Language Code</t>
  </si>
  <si>
    <t>descriptionShort/@languageCode</t>
  </si>
  <si>
    <t>Korte productnaam taalcode</t>
  </si>
  <si>
    <t>nl</t>
  </si>
  <si>
    <t>Regulation Type Code</t>
  </si>
  <si>
    <t>regulationTypeCode</t>
  </si>
  <si>
    <t>Type verordening/Richtlijn</t>
  </si>
  <si>
    <t>A code that indicates that a trade item is in compliance with specific applicable government regulations.</t>
  </si>
  <si>
    <t>If the product has a CE mark, select 'CE'. If the product does not have a CE mark, this attribute should be left empty.</t>
  </si>
  <si>
    <t>CE</t>
  </si>
  <si>
    <t>Indicatie of het artikel CE-markering heeft.</t>
  </si>
  <si>
    <t>Indien het artikel CE-markering heeft, selecteer code 'CE'. Indien het artikel geen CE-markering heeft, dan dient dit attribuut leeg te worden gelaten.</t>
  </si>
  <si>
    <r>
      <t xml:space="preserve">Codelijst: </t>
    </r>
    <r>
      <rPr>
        <u/>
        <sz val="10"/>
        <rFont val="Verdana"/>
        <family val="2"/>
      </rPr>
      <t xml:space="preserve">
https://navigator.gs1.org/gdsn/class-details?version=1&amp;name=RegulationTypeCode</t>
    </r>
  </si>
  <si>
    <r>
      <t xml:space="preserve">Codelist: </t>
    </r>
    <r>
      <rPr>
        <u/>
        <sz val="10"/>
        <rFont val="Verdana"/>
        <family val="2"/>
      </rPr>
      <t xml:space="preserve">
https://navigator.gs1.org/gdsn/class-details?version=1&amp;name=RegulationTypeCode</t>
    </r>
  </si>
  <si>
    <t xml:space="preserve">Handling Instructions Code Reference
</t>
  </si>
  <si>
    <t xml:space="preserve">handlingInstructionsCodeReference
</t>
  </si>
  <si>
    <t>Gebruiksaanwijzing Code Referentie</t>
  </si>
  <si>
    <t>Defines the information and processes needed to safely handle the trade item.</t>
  </si>
  <si>
    <r>
      <t xml:space="preserve">Select one of the following values: 'SRT' (Store at Room temperature), 'FPC' (Store in freezer) of '11' (Refrigeration Required).
</t>
    </r>
    <r>
      <rPr>
        <i/>
        <sz val="10"/>
        <rFont val="Verdana"/>
        <family val="2"/>
      </rPr>
      <t>The label, the IFU and the instructions for cleaning, disinfection and sterilisation are leading. Consult these.</t>
    </r>
  </si>
  <si>
    <t>SRT</t>
  </si>
  <si>
    <t xml:space="preserve">MD </t>
  </si>
  <si>
    <t>Code die de informatie en processen definieert die nodig zijn om het artikel veilig te behandelen.</t>
  </si>
  <si>
    <r>
      <t xml:space="preserve">Selecteer één van de volgende waarden: 'SRT' (Bewaar op kamertemperatuur), 'FPC' (Bewaar in de vriezer) of '11' (Koeling nodig).
</t>
    </r>
    <r>
      <rPr>
        <i/>
        <sz val="10"/>
        <rFont val="Verdana"/>
        <family val="2"/>
      </rPr>
      <t>Het label, de IFU en de voorschriften voor reiniging, desinfectie en sterilisatie zijn leidend. Raadpleeg deze.</t>
    </r>
  </si>
  <si>
    <t>NL_HandlingInstructionsCodeList, zie het tab 'LCL Code Lists' van het validatie-overzicht</t>
  </si>
  <si>
    <t>NL_HandlingInstructionsCodeList, see tab 'LCL Code Lists'of the validations overview</t>
  </si>
  <si>
    <t>Waste Code</t>
  </si>
  <si>
    <t>typeOfWasteCode</t>
  </si>
  <si>
    <t>Code type afval</t>
  </si>
  <si>
    <t>The code that describes the type of waste created from the product. Please refer to any local regulation requirements for disposal/recyclable waste.</t>
  </si>
  <si>
    <t>Select the type of waste that is created from the product.</t>
  </si>
  <si>
    <t>SHARP_MEDICAL_OBJECTS</t>
  </si>
  <si>
    <t>De code die het type afval beschrijft dat van het product is gemaakt. Raadpleeg lokale regelgevingsvereisten voor het weggooien/recyclen van het afval.</t>
  </si>
  <si>
    <t>Selecteer het type afval dat door het product wordt gecreëerd.</t>
  </si>
  <si>
    <r>
      <t xml:space="preserve">Codelijst: </t>
    </r>
    <r>
      <rPr>
        <u/>
        <sz val="10"/>
        <rFont val="Verdana"/>
        <family val="2"/>
      </rPr>
      <t xml:space="preserve">
https://navigator.gs1.org/gdsn/class-details?version=1&amp;name=TypeOfWasteCode</t>
    </r>
  </si>
  <si>
    <r>
      <t xml:space="preserve">Codelist: </t>
    </r>
    <r>
      <rPr>
        <u/>
        <sz val="10"/>
        <rFont val="Verdana"/>
        <family val="2"/>
      </rPr>
      <t xml:space="preserve">
https://navigator.gs1.org/gdsn/class-details?version=1&amp;name=TypeOfWasteCode</t>
    </r>
  </si>
  <si>
    <t>Required Education or Training Type Code</t>
  </si>
  <si>
    <t>requiredEducationTrainingTypeCode</t>
  </si>
  <si>
    <t>Code type vereiste scholing</t>
  </si>
  <si>
    <t>The code that describes the appropriate type of education or training required to use/handle/operate the product.</t>
  </si>
  <si>
    <t>Select the appropriate type of education or training that is required to use/handle/operate the product.</t>
  </si>
  <si>
    <t>SAFE_USE
REPROCESSING_PRODUCT</t>
  </si>
  <si>
    <t>Code die het type opleiding of training beschrijft dat nodig is om het product te gebruiken/behandelen/bedienen.</t>
  </si>
  <si>
    <t>Selecteer het type opleiding of training dat vereist is om het product te gebruiken/behandelen/bedienen.</t>
  </si>
  <si>
    <r>
      <t xml:space="preserve">Het attribuut 'Code type vereiste scholing' allarmeert de ontvanger om in contact te treden met de leverancier om de specifieke opleidingsvereisten op te vragen, indien nodig.
Codelijst: 
</t>
    </r>
    <r>
      <rPr>
        <u/>
        <sz val="10"/>
        <rFont val="Verdana"/>
        <family val="2"/>
      </rPr>
      <t>https://navigator.gs1.org/gdsn/class-details?version=1&amp;name=RequiredEducationTrainingTypeCode</t>
    </r>
  </si>
  <si>
    <r>
      <t xml:space="preserve">The attribute 'requiredEducationTrainingTypeCode' alerts the buyer to get in contact with the supplier to ask for the specific educational requirements, if needed.
Codelist: 
</t>
    </r>
    <r>
      <rPr>
        <u/>
        <sz val="10"/>
        <rFont val="Verdana"/>
        <family val="2"/>
      </rPr>
      <t>https://navigator.gs1.org/gdsn/class-details?version=1&amp;name=RequiredEducationTrainingTypeCode</t>
    </r>
  </si>
  <si>
    <t>Pre-cleaning Indicator</t>
  </si>
  <si>
    <t>isPreCleaningNecessary</t>
  </si>
  <si>
    <t>Indicator voorreiniging</t>
  </si>
  <si>
    <t>The indicator that specifies whether pre-cleaning of the product is required before cleaning and disinfection.</t>
  </si>
  <si>
    <r>
      <t xml:space="preserve">Select true or false.
</t>
    </r>
    <r>
      <rPr>
        <i/>
        <sz val="10"/>
        <rFont val="Verdana"/>
        <family val="2"/>
      </rPr>
      <t>The label, the IFU and the instructions for cleaning, disinfection and sterilisation are leading. Consult these.</t>
    </r>
  </si>
  <si>
    <t>Logische waarde waarmee wordt aangegeven of voorreiniging van het product vereist is voor reiniging en desinfectie.</t>
  </si>
  <si>
    <r>
      <t xml:space="preserve">Selecteer waar of niet waar.
</t>
    </r>
    <r>
      <rPr>
        <i/>
        <sz val="10"/>
        <rFont val="Verdana"/>
        <family val="2"/>
      </rPr>
      <t>Het label, de IFU en de voorschriften voor reiniging, desinfectie en sterilisatie zijn leidend. Raadpleeg deze.</t>
    </r>
  </si>
  <si>
    <t>Cleaning Disinfection Process Code</t>
  </si>
  <si>
    <t>typeOfCleaningDisinfectionProcessCode</t>
  </si>
  <si>
    <t xml:space="preserve">Code type proces reiniging-desinfectie </t>
  </si>
  <si>
    <t>The code that describes the type of process necessary to clean or disinfect the specific product.</t>
  </si>
  <si>
    <r>
      <t xml:space="preserve">Select the type of process necessary to clean or disinfect the product.
</t>
    </r>
    <r>
      <rPr>
        <i/>
        <sz val="10"/>
        <rFont val="Verdana"/>
        <family val="2"/>
      </rPr>
      <t>The label, the IFU and the instructions for cleaning, disinfection and sterilisation are leading. Consult these.</t>
    </r>
  </si>
  <si>
    <t>AUTOMATED_MANUAL</t>
  </si>
  <si>
    <t>Code die het type proces beschrijft dat nodig is om het product te reinigen of desinfecteren.</t>
  </si>
  <si>
    <r>
      <t xml:space="preserve">Selecteer het procestype voor reiniging of desinfectie.
</t>
    </r>
    <r>
      <rPr>
        <i/>
        <sz val="10"/>
        <rFont val="Verdana"/>
        <family val="2"/>
      </rPr>
      <t>Het label, de IFU en de voorschriften voor reiniging, desinfectie en sterilisatie zijn leidend. Raadpleeg deze.</t>
    </r>
  </si>
  <si>
    <r>
      <t xml:space="preserve">Combineer dit veld met Product Cleaning Type Code of Product Disinfection Type Code
Codelijst: 
</t>
    </r>
    <r>
      <rPr>
        <u/>
        <sz val="10"/>
        <rFont val="Verdana"/>
        <family val="2"/>
      </rPr>
      <t>https://navigator.gs1.org/gdsn/class-details?version=1&amp;name=TypeOfCleaningDisinfectionProcessCode</t>
    </r>
  </si>
  <si>
    <r>
      <t xml:space="preserve">Combine this attribute with 'Product Cleaning Type Code' or 'Product Disinfection Type Code'
Codelist: 
</t>
    </r>
    <r>
      <rPr>
        <u/>
        <sz val="10"/>
        <rFont val="Verdana"/>
        <family val="2"/>
      </rPr>
      <t>https://navigator.gs1.org/gdsn/class-details?version=1&amp;name=TypeOfCleaningDisinfectionProcessCode</t>
    </r>
  </si>
  <si>
    <t>Product Cleaning Type Code</t>
  </si>
  <si>
    <t>typeOfCleaningCode</t>
  </si>
  <si>
    <t>Code type reiniging</t>
  </si>
  <si>
    <t>The code that describes the form of cleaning/detergent that can be used for the product. Example: Cleaning/detergent in accordance with ISO 15883.</t>
  </si>
  <si>
    <r>
      <t xml:space="preserve">Select the type of cleaning/detergent.
</t>
    </r>
    <r>
      <rPr>
        <i/>
        <sz val="10"/>
        <rFont val="Verdana"/>
        <family val="2"/>
      </rPr>
      <t>The label, the IFU and the instructions for cleaning, disinfection and sterilisation are leading. Consult these.</t>
    </r>
  </si>
  <si>
    <t>ALKALINE_DETERGENT</t>
  </si>
  <si>
    <t>Code die de vorm van reiniging/detergent beschrijft welke voor het product kan worden gebruikt. Voorbeeld: Reinigingsmiddel/detergent volgens ISO 15883.</t>
  </si>
  <si>
    <r>
      <t xml:space="preserve">Selecteer het type reiniging.
</t>
    </r>
    <r>
      <rPr>
        <i/>
        <sz val="10"/>
        <rFont val="Verdana"/>
        <family val="2"/>
      </rPr>
      <t>Het label, de IFU en de voorschriften voor reiniging, desinfectie en sterilisatie zijn leidend. Raadpleeg deze.</t>
    </r>
  </si>
  <si>
    <r>
      <t xml:space="preserve">Codelijst: 
</t>
    </r>
    <r>
      <rPr>
        <u/>
        <sz val="10"/>
        <rFont val="Verdana"/>
        <family val="2"/>
      </rPr>
      <t>https://navigator.gs1.org/gdsn/class-details?version=1&amp;name=TypeOfCleaningCode</t>
    </r>
  </si>
  <si>
    <r>
      <t xml:space="preserve">Codelist: 
</t>
    </r>
    <r>
      <rPr>
        <u/>
        <sz val="10"/>
        <rFont val="Verdana"/>
        <family val="2"/>
      </rPr>
      <t>https://navigator.gs1.org/gdsn/class-details?version=1&amp;name=TypeOfCleaningCode</t>
    </r>
  </si>
  <si>
    <t>Product Disinfection Type Code</t>
  </si>
  <si>
    <t>typeOfDisinfectionCode</t>
  </si>
  <si>
    <t>Code type desinfectie</t>
  </si>
  <si>
    <t>The code that describes the type of disinfection that is possible for the product. Example: Disinfection type in accordance with ISO 15883.</t>
  </si>
  <si>
    <r>
      <t xml:space="preserve">Select the type of disinfection.
</t>
    </r>
    <r>
      <rPr>
        <i/>
        <sz val="10"/>
        <rFont val="Verdana"/>
        <family val="2"/>
      </rPr>
      <t>The label, the IFU and the instructions for cleaning, disinfection and sterilisation are leading. Consult these.</t>
    </r>
  </si>
  <si>
    <t>GLUTARALDEHYDE</t>
  </si>
  <si>
    <t>Code die beschrijft welk type desinfectie kan worden gebruikt voor het product. Voorbeeld: Type desinfectie volgens ISO 15883.</t>
  </si>
  <si>
    <r>
      <t xml:space="preserve">Selecteer het type desinfectie.
</t>
    </r>
    <r>
      <rPr>
        <i/>
        <sz val="10"/>
        <rFont val="Verdana"/>
        <family val="2"/>
      </rPr>
      <t>Het label, de IFU en de voorschriften voor reiniging, desinfectie en sterilisatie zijn leidend. Raadpleeg deze.</t>
    </r>
  </si>
  <si>
    <r>
      <t xml:space="preserve">Codelijst: 
</t>
    </r>
    <r>
      <rPr>
        <u/>
        <sz val="10"/>
        <rFont val="Verdana"/>
        <family val="2"/>
      </rPr>
      <t>https://navigator.gs1.org/gdsn/class-details?version=1&amp;name=TypeOfDisinfectionCode</t>
    </r>
  </si>
  <si>
    <r>
      <t xml:space="preserve">Codelist: 
</t>
    </r>
    <r>
      <rPr>
        <u/>
        <sz val="10"/>
        <rFont val="Verdana"/>
        <family val="2"/>
      </rPr>
      <t>https://navigator.gs1.org/gdsn/class-details?version=1&amp;name=TypeOfDisinfectionCode</t>
    </r>
  </si>
  <si>
    <t>Resistance to a Surface Tension Reducing Agent Indicator</t>
  </si>
  <si>
    <t>isProductResistantToSurfaceTensionReducingAgent</t>
  </si>
  <si>
    <t>Indicator weerstand tegen oppervlakte-spanningsverlagend middel</t>
  </si>
  <si>
    <t>The indicator that specifies whether the product is resistant to a surface tension reducing agent.</t>
  </si>
  <si>
    <t>Logische waarde waarmee wordt aangegeven of het product bestand is tegen een oppervlaktespanningsverlagend middel.</t>
  </si>
  <si>
    <t>Referenced Trade Item Type Code</t>
  </si>
  <si>
    <t>referencedTradeItemTypeCode</t>
  </si>
  <si>
    <t>Code type verwijzing naar GS1 artikelcode</t>
  </si>
  <si>
    <t>The code indicating the relationship to the referenced GTIN such as substituted or replaced.</t>
  </si>
  <si>
    <t>Select a valid code from the code list.
Is it a replacement item? Enter the value 'REPLACED'.
Is it a similar item? Enter the value 'EQUIVALENT'.</t>
  </si>
  <si>
    <t>REPLACED</t>
  </si>
  <si>
    <t>Code die de relatie aangeeft met de GS1 artikelcode (GTIN) waar naar wordt verwezen.</t>
  </si>
  <si>
    <t>Selecteer een geldige waarde van de codelijst.
Gaat het om een vervangend artikel? Vul in dit veld de waarde ‘REPLACED’ (vervangen) in.
Gaat het om een vergelijkbaar artikel? Vul in dit veld de waarde ‘EQUIVALENT’ in.</t>
  </si>
  <si>
    <r>
      <t xml:space="preserve">Combineer dit attribuut met 'Type verwijzing naar GS1 artikelcode (GTIN)'
Codelijst: 
</t>
    </r>
    <r>
      <rPr>
        <u/>
        <sz val="10"/>
        <rFont val="Verdana"/>
        <family val="2"/>
      </rPr>
      <t>https://navigator.gs1.org/gdsn/class-details?version=1&amp;name=ReferencedTradeItemTypeCode</t>
    </r>
  </si>
  <si>
    <r>
      <t xml:space="preserve">Combine this attribute with 'Referenced trade item (GTIN)'
Codelist: 
</t>
    </r>
    <r>
      <rPr>
        <u/>
        <sz val="10"/>
        <rFont val="Verdana"/>
        <family val="2"/>
      </rPr>
      <t>https://navigator.gs1.org/gdsn/class-details?version=1&amp;name=ReferencedTradeItemTypeCode</t>
    </r>
  </si>
  <si>
    <t>Referenced Trade Item / gtin</t>
  </si>
  <si>
    <t>Type verwijzing naar GS1 artikelcode (GTIN)</t>
  </si>
  <si>
    <t>The GTIN of a product where a permanent or temporary change to the product needs to be referenced.</t>
  </si>
  <si>
    <t>Enter the GS1 product code (GTIN) to which you are referring to.
Is it a replacement item? Enter the GTIN of the product that is replaced by this product (the old product code).
Is it a similar item? Enter the GTIN of the item that is comparable.</t>
  </si>
  <si>
    <t>8710013107231</t>
  </si>
  <si>
    <t>De GS1 artikelcode (GTIN) waarnaar verwezen wordt voor een bepaald doel, bijvoorbeeld ‘vervangt’, ‘vervangen door’, ‘vergelijkbaar artikel’.</t>
  </si>
  <si>
    <t>Vul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t>
  </si>
  <si>
    <t>To be announced</t>
  </si>
  <si>
    <t>Minimum Process Temperature Timespan</t>
  </si>
  <si>
    <t>minimumProcessTemperatureTimeSpan</t>
  </si>
  <si>
    <t>Minimale Procestemperatuur Tijdspanne</t>
  </si>
  <si>
    <t>The minimum amount of time that the product can safely be processed in relation to the provided process and temperature, defined by the manufacturer without affecting product safety or quality.</t>
  </si>
  <si>
    <t>If sterilisation (autoclave or dry heat) is applicable. Fill out the minimum time in which the product can be processed without affecting product safety or quality. Fill this attribute together with the attributes 'temperatureQualifierCode' (with the value 'STERILISATION'), 'minimumTemperature' and 'maximumTemperature'. The label, the IFU and the instructions for cleaning, disinfection and sterilisation are leading. Consult these.</t>
  </si>
  <si>
    <t>3 minutes</t>
  </si>
  <si>
    <t>De minimale tijd dat het product veilig verwerkt kan worden in relatie tot het voorziene proces en de voorziene temperatuur, gedefinieerd door de fabrikant zonder de productveiligheid of -kwaliteit te beïnvloeden.</t>
  </si>
  <si>
    <t xml:space="preserve">Indien sterilisatie ('AUTOCLAVE' of 'DRY_HEAT') van toepassing is. Vul dit veld in met de minimale tijd waarin het product verwerkt kan worden, zonder de productveiligheid of -kwaliteit te beïnvloeden. Vul daarna ook de volgende velden in: 'temperatureQualifierCode' (met de waarde 'STERILISATION'), 'minimumTemperature' en 'maximumTemperature'.  Het label, de IFU en de voorschriften voor reiniging, desinfectie en sterilisatie zijn leidend. Raadpleeg deze. </t>
  </si>
  <si>
    <t>Dit veld geeft informatie over de minimaal vereiste tijdspanne met betrekking tot de temperatuur en de geselecteerde 'temperatureQualifierCode'.</t>
  </si>
  <si>
    <t>This attribute provides information regarding the maximum timespan required related to temperature and selected 'temperatureQualifierCode'.</t>
  </si>
  <si>
    <t>Maximum Process Temperature Timespan</t>
  </si>
  <si>
    <t>maximumProcessTemperatureTimeSpan</t>
  </si>
  <si>
    <t>Maximale Procestemperatuur Tijdspanne</t>
  </si>
  <si>
    <t>The maximum amount of time that the product can safely be processed in relation to the provided process and temperature, defined by the manufacturer without affecting product safety or quality.</t>
  </si>
  <si>
    <t>If sterilisation (autoclave or dry heat) is applicable. Fill out the maximum time in which the product can be processed without affecting product safety or quality. Fill this attribute together with the attributes 'temperatureQualifierCode' (with the value 'STERILISATION'), 'minimumTemperature' and 'maximumTemperature'. The label, the IFU and the instructions for cleaning, disinfection and sterilisation are leading. Consult these.</t>
  </si>
  <si>
    <t>3000 seconds
15 minutes</t>
  </si>
  <si>
    <t>De maximale tijd dat het product veilig verwerkt kan worden in relatie tot het voorziene proces en de voorziene temperatuur, gedefinieerd door de fabrikant zonder de productveiligheid of -kwaliteit te beïnvloeden.</t>
  </si>
  <si>
    <t xml:space="preserve">Indien sterilisatie ('AUTOCLAVE' of 'DRY_HEAT') van toepassing is. Vul dit veld dan in met de maximale tijd waarin het product verwerkt kan worden, zonder de productveiligheid of -kwaliteit te beïnvloeden. Vul daarna ook de volgende velden in: 'temperatureQualifierCode' (met de waarde 'STERILISATION'), 'minimumTemperature' en 'maximumTemperature'.  Het label, de IFU en de voorschriften voor reiniging, desinfectie en sterilisatie zijn leidend. Raadpleeg deze. </t>
  </si>
  <si>
    <t>Dit veld geeft informatie over de maximaal vereiste tijdspanne met betrekking tot de temperatuur en de geselecteerde 'temperatureQualifierCode'.</t>
  </si>
  <si>
    <t>Brick</t>
  </si>
  <si>
    <t>FieldID</t>
  </si>
  <si>
    <t>Cross</t>
  </si>
  <si>
    <t>Brick name</t>
  </si>
  <si>
    <t>Sort</t>
  </si>
  <si>
    <t>1.001</t>
  </si>
  <si>
    <t>1.002</t>
  </si>
  <si>
    <t>1.003</t>
  </si>
  <si>
    <t>1.004</t>
  </si>
  <si>
    <t>1.005</t>
  </si>
  <si>
    <t>1.006</t>
  </si>
  <si>
    <t>1.007</t>
  </si>
  <si>
    <t>1.008</t>
  </si>
  <si>
    <t>1.009</t>
  </si>
  <si>
    <t>1.010</t>
  </si>
  <si>
    <t>1.011</t>
  </si>
  <si>
    <t>1.012</t>
  </si>
  <si>
    <t>1.013</t>
  </si>
  <si>
    <t>1.014</t>
  </si>
  <si>
    <t>1.015</t>
  </si>
  <si>
    <t>1.016</t>
  </si>
  <si>
    <t>1.017</t>
  </si>
  <si>
    <t>1.018</t>
  </si>
  <si>
    <t>1.019</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</si>
  <si>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</si>
  <si>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</si>
  <si>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</si>
  <si>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</si>
  <si>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</si>
  <si>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</si>
  <si>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</si>
  <si>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</si>
  <si>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</si>
  <si>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</si>
  <si>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</si>
  <si>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</si>
  <si>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</si>
  <si>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</si>
  <si>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</si>
  <si>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</si>
  <si>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</si>
  <si>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</si>
  <si>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</si>
  <si>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</si>
  <si>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</si>
  <si>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</si>
  <si>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</si>
  <si>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</si>
  <si>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</si>
  <si>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</si>
  <si>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</si>
  <si>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</si>
  <si>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</si>
  <si>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</si>
  <si>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</si>
  <si>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</si>
  <si>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</si>
  <si>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1.063</t>
  </si>
  <si>
    <t>1.064</t>
  </si>
  <si>
    <t>1.065</t>
  </si>
  <si>
    <t>1.066</t>
  </si>
  <si>
    <t>1.067</t>
  </si>
  <si>
    <t>2.001</t>
  </si>
  <si>
    <t>2.002</t>
  </si>
  <si>
    <t>2.003</t>
  </si>
  <si>
    <t>2.004</t>
  </si>
  <si>
    <t>2.005</t>
  </si>
  <si>
    <t>2.006</t>
  </si>
  <si>
    <t>2.007</t>
  </si>
  <si>
    <t>2.008</t>
  </si>
  <si>
    <t>2.009</t>
  </si>
  <si>
    <t>2.010</t>
  </si>
  <si>
    <t>2.011</t>
  </si>
  <si>
    <t>2.012</t>
  </si>
  <si>
    <t>2.013</t>
  </si>
  <si>
    <t>2.014</t>
  </si>
  <si>
    <t>2.021</t>
  </si>
  <si>
    <t>2.022</t>
  </si>
  <si>
    <t>2.023</t>
  </si>
  <si>
    <t>2.024</t>
  </si>
  <si>
    <t>2.025</t>
  </si>
  <si>
    <t>2.026</t>
  </si>
  <si>
    <t>2.027</t>
  </si>
  <si>
    <t>2.028</t>
  </si>
  <si>
    <t>2.029</t>
  </si>
  <si>
    <t>2.030</t>
  </si>
  <si>
    <t>GS1 Data Source - Data attributes healthcare</t>
  </si>
  <si>
    <t>Bricks</t>
  </si>
  <si>
    <t>Brick Code</t>
  </si>
  <si>
    <t>GZHZ</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</si>
  <si>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</si>
  <si>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</si>
  <si>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</si>
  <si>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</si>
  <si>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</si>
  <si>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</si>
  <si>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</si>
  <si>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</si>
  <si>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</si>
  <si>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</si>
  <si>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</si>
  <si>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</si>
  <si>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</si>
  <si>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</si>
  <si>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</si>
  <si>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</si>
  <si>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</si>
  <si>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</si>
  <si>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</si>
  <si>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</si>
  <si>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</si>
  <si>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Healthcare</t>
  </si>
  <si>
    <t>Gezondheidszorg</t>
  </si>
  <si>
    <t>Health Treatments/Aids</t>
  </si>
  <si>
    <t>Gezondheidsbehandelingen/-hulpmiddelen</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</si>
  <si>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</si>
  <si>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</si>
  <si>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</si>
  <si>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</si>
  <si>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</si>
  <si>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</si>
  <si>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</si>
  <si>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</si>
  <si>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</si>
  <si>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</si>
  <si>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</si>
  <si>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</si>
  <si>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</si>
  <si>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</si>
  <si>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</si>
  <si>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</si>
  <si>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</si>
  <si>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</si>
  <si>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</si>
  <si>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</si>
  <si>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</si>
  <si>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</si>
  <si>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</si>
  <si>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</si>
  <si>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</si>
  <si>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</si>
  <si>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</si>
  <si>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</si>
  <si>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</si>
  <si>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</si>
  <si>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</si>
  <si>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</si>
  <si>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</si>
  <si>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</si>
  <si>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</si>
  <si>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</si>
  <si>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</si>
  <si>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</si>
  <si>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</si>
  <si>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</si>
  <si>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</si>
  <si>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</si>
  <si>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</si>
  <si>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</si>
  <si>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</si>
  <si>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</si>
  <si>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</si>
  <si>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</si>
  <si>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</si>
  <si>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</si>
  <si>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</si>
  <si>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</si>
  <si>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</si>
  <si>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</si>
  <si>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</si>
  <si>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</si>
  <si>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</si>
  <si>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</si>
  <si>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</si>
  <si>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</si>
  <si>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</si>
  <si>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</si>
  <si>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</si>
  <si>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</si>
  <si>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</si>
  <si>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</si>
  <si>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</si>
  <si>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</si>
  <si>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</si>
  <si>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</si>
  <si>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</si>
  <si>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</si>
  <si>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</si>
  <si>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</si>
  <si>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</si>
  <si>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</si>
  <si>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</si>
  <si>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</si>
  <si>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</si>
  <si>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</si>
  <si>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</si>
  <si>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</si>
  <si>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</si>
  <si>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</si>
  <si>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</si>
  <si>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</si>
  <si>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</si>
  <si>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</si>
  <si>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</si>
  <si>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</si>
  <si>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</si>
  <si>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</si>
  <si>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</si>
  <si>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</si>
  <si>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</si>
  <si>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</si>
  <si>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</si>
  <si>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</si>
  <si>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</si>
  <si>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</si>
  <si>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</si>
  <si>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</si>
  <si>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</si>
  <si>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</si>
  <si>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</si>
  <si>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</si>
  <si>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</si>
  <si>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Voet/Been Verzorging/Behandeling</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</si>
  <si>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</si>
  <si>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</si>
  <si>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</si>
  <si>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</si>
  <si>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</si>
  <si>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</si>
  <si>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</si>
  <si>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</si>
  <si>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</si>
  <si>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omschreven/waargenomen als een apparaat of werktuig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</si>
  <si>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</si>
  <si>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</si>
  <si>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</si>
  <si>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</si>
  <si>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</si>
  <si>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</si>
  <si>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</si>
  <si>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</si>
  <si>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</si>
  <si>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</si>
  <si>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</si>
  <si>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</si>
  <si>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</si>
  <si>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</si>
  <si>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</si>
  <si>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</si>
  <si>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</si>
  <si>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</si>
  <si>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</si>
  <si>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</si>
  <si>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</si>
  <si>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</si>
  <si>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</si>
  <si>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</si>
  <si>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</si>
  <si>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</si>
  <si>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</si>
  <si>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</si>
  <si>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</si>
  <si>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</si>
  <si>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</si>
  <si>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</si>
  <si>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</si>
  <si>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</si>
  <si>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</si>
  <si>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</si>
  <si>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</si>
  <si>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</si>
  <si>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</si>
  <si>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</si>
  <si>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</si>
  <si>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</si>
  <si>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</si>
  <si>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waargenomen/omschreven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</si>
  <si>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</si>
  <si>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</si>
  <si>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</si>
  <si>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</si>
  <si>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</si>
  <si>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</si>
  <si>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</si>
  <si>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</si>
  <si>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</si>
  <si>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</si>
  <si>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</si>
  <si>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</si>
  <si>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</si>
  <si>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</si>
  <si>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</si>
  <si>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</si>
  <si>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</si>
  <si>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</si>
  <si>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</si>
  <si>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</si>
  <si>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</si>
  <si>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</si>
  <si>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</si>
  <si>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</si>
  <si>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</si>
  <si>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</si>
  <si>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</si>
  <si>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</si>
  <si>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</si>
  <si>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</si>
  <si>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</si>
  <si>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</si>
  <si>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</si>
  <si>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</si>
  <si>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</si>
  <si>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waargenomen/omschreven als een brillenglas lens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</si>
  <si>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</si>
  <si>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</si>
  <si>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</si>
  <si>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</si>
  <si>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</si>
  <si>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waargenomen/omschreven als een brilmontuur specifiek bedoeld om brillenglazen te bevatten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</si>
  <si>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</si>
  <si>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</si>
  <si>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</si>
  <si>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</si>
  <si>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</si>
  <si>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</si>
  <si>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</si>
  <si>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</si>
  <si>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</si>
  <si>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</si>
  <si>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</si>
  <si>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</si>
  <si>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</si>
  <si>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</si>
  <si>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</si>
  <si>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</si>
  <si>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</si>
  <si>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</si>
  <si>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</si>
  <si>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</si>
  <si>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</si>
  <si>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</si>
  <si>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</si>
  <si>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</si>
  <si>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</si>
  <si>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</si>
  <si>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</si>
  <si>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</si>
  <si>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</si>
  <si>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</si>
  <si>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</si>
  <si>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</si>
  <si>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</si>
  <si>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</si>
  <si>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</si>
  <si>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</si>
  <si>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</si>
  <si>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</si>
  <si>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</si>
  <si>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</si>
  <si>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</si>
  <si>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</si>
  <si>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</si>
  <si>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</si>
  <si>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</si>
  <si>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</si>
  <si>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</si>
  <si>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</si>
  <si>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</si>
  <si>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</si>
  <si>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</si>
  <si>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</si>
  <si>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</si>
  <si>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</si>
  <si>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</si>
  <si>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</si>
  <si>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</si>
  <si>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</si>
  <si>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</si>
  <si>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</si>
  <si>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</si>
  <si>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</si>
  <si>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</si>
  <si>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</si>
  <si>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</si>
  <si>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</si>
  <si>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</si>
  <si>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</si>
  <si>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</si>
  <si>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</si>
  <si>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</si>
  <si>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</si>
  <si>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</si>
  <si>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</si>
  <si>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</si>
  <si>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</si>
  <si>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</si>
  <si>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</si>
  <si>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</si>
  <si>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</si>
  <si>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</si>
  <si>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</si>
  <si>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</si>
  <si>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</si>
  <si>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</si>
  <si>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</si>
  <si>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</si>
  <si>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</si>
  <si>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</si>
  <si>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</si>
  <si>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</si>
  <si>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</si>
  <si>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</si>
  <si>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</si>
  <si>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</si>
  <si>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</si>
  <si>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</si>
  <si>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</si>
  <si>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</si>
  <si>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</si>
  <si>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</si>
  <si>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</si>
  <si>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</si>
  <si>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waargenomen/omschreven als pijnstiller, waarvan de gebruiker van het schema niet in staat is om het product in een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</si>
  <si>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</si>
  <si>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</si>
  <si>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</si>
  <si>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</si>
  <si>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</si>
  <si>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</si>
  <si>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</si>
  <si>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</si>
  <si>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</si>
  <si>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</si>
  <si>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</si>
  <si>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</si>
  <si>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</si>
  <si>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</si>
  <si>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</si>
  <si>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</si>
  <si>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</si>
  <si>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</si>
  <si>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</si>
  <si>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</si>
  <si>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</si>
  <si>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</si>
  <si>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</si>
  <si>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</si>
  <si>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</si>
  <si>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</si>
  <si>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</si>
  <si>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</si>
  <si>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</si>
  <si>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</si>
  <si>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</si>
  <si>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</si>
  <si>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</si>
  <si>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</si>
  <si>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</si>
  <si>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</si>
  <si>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</si>
  <si>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</si>
  <si>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</si>
  <si>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</si>
  <si>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</si>
  <si>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</si>
  <si>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</si>
  <si>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</si>
  <si>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</si>
  <si>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</si>
  <si>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</si>
  <si>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</si>
  <si>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</si>
  <si>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</si>
  <si>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</si>
  <si>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</si>
  <si>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</si>
  <si>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</si>
  <si>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</si>
  <si>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</si>
  <si>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</si>
  <si>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</si>
  <si>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</si>
  <si>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</si>
  <si>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</si>
  <si>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</si>
  <si>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</si>
  <si>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</si>
  <si>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</si>
  <si>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</si>
  <si>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</si>
  <si>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</si>
  <si>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</si>
  <si>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</si>
  <si>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</si>
  <si>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</si>
  <si>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</si>
  <si>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</si>
  <si>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</si>
  <si>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</si>
  <si>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</si>
  <si>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</si>
  <si>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</si>
  <si>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</si>
  <si>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</si>
  <si>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</si>
  <si>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</si>
  <si>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</si>
  <si>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</si>
  <si>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</si>
  <si>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</si>
  <si>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</si>
  <si>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</si>
  <si>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</si>
  <si>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</si>
  <si>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</si>
  <si>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</si>
  <si>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</si>
  <si>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</si>
  <si>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</si>
  <si>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</si>
  <si>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</si>
  <si>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</si>
  <si>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</si>
  <si>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</si>
  <si>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</si>
  <si>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</si>
  <si>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</si>
  <si>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</si>
  <si>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</si>
  <si>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</si>
  <si>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</si>
  <si>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</si>
  <si>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</si>
  <si>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</si>
  <si>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</si>
  <si>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</si>
  <si>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</si>
  <si>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</si>
  <si>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</si>
  <si>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</si>
  <si>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</si>
  <si>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</si>
  <si>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</si>
  <si>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</si>
  <si>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</si>
  <si>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</si>
  <si>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</si>
  <si>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</si>
  <si>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</si>
  <si>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</si>
  <si>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</si>
  <si>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</si>
  <si>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</si>
  <si>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</si>
  <si>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</si>
  <si>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</si>
  <si>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</si>
  <si>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</si>
  <si>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</si>
  <si>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</si>
  <si>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</si>
  <si>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</si>
  <si>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</si>
  <si>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</si>
  <si>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</si>
  <si>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</si>
  <si>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</si>
  <si>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</si>
  <si>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</si>
  <si>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</si>
  <si>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</si>
  <si>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</si>
  <si>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</si>
  <si>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</si>
  <si>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</si>
  <si>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</si>
  <si>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</si>
  <si>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</si>
  <si>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</si>
  <si>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</si>
  <si>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</si>
  <si>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</si>
  <si>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</si>
  <si>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</si>
  <si>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</si>
  <si>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</si>
  <si>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</si>
  <si>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</si>
  <si>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</si>
  <si>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</si>
  <si>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</si>
  <si>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</si>
  <si>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</si>
  <si>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</si>
  <si>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</si>
  <si>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</si>
  <si>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</si>
  <si>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</si>
  <si>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</si>
  <si>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</si>
  <si>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</si>
  <si>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</si>
  <si>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</si>
  <si>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</si>
  <si>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</si>
  <si>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</si>
  <si>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</si>
  <si>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</si>
  <si>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</si>
  <si>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</si>
  <si>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</si>
  <si>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</si>
  <si>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</si>
  <si>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</si>
  <si>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</si>
  <si>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</si>
  <si>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</si>
  <si>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</si>
  <si>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</si>
  <si>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</si>
  <si>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</si>
  <si>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</si>
  <si>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</si>
  <si>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</si>
  <si>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</si>
  <si>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</si>
  <si>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</si>
  <si>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</si>
  <si>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</si>
  <si>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</si>
  <si>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</si>
  <si>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</si>
  <si>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</si>
  <si>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</si>
  <si>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</si>
  <si>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</si>
  <si>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</si>
  <si>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</si>
  <si>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</si>
  <si>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</si>
  <si>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</si>
  <si>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</si>
  <si>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</si>
  <si>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</si>
  <si>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</si>
  <si>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</si>
  <si>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</si>
  <si>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</si>
  <si>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waargenomen/omschreven als een preparaat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</si>
  <si>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</si>
  <si>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</si>
  <si>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</si>
  <si>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</si>
  <si>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</si>
  <si>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</si>
  <si>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</si>
  <si>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</si>
  <si>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</si>
  <si>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</si>
  <si>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</si>
  <si>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</si>
  <si>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</si>
  <si>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</si>
  <si>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</si>
  <si>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</si>
  <si>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</si>
  <si>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</si>
  <si>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</si>
  <si>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</si>
  <si>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</si>
  <si>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</si>
  <si>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</si>
  <si>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</si>
  <si>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</si>
  <si>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</si>
  <si>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</si>
  <si>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</si>
  <si>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</si>
  <si>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</si>
  <si>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</si>
  <si>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</si>
  <si>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</si>
  <si>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</si>
  <si>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</si>
  <si>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</si>
  <si>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</si>
  <si>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</si>
  <si>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</si>
  <si>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</si>
  <si>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</si>
  <si>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</si>
  <si>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</si>
  <si>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</si>
  <si>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</si>
  <si>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</si>
  <si>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</si>
  <si>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</si>
  <si>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</si>
  <si>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</si>
  <si>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</si>
  <si>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</si>
  <si>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</si>
  <si>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</si>
  <si>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</si>
  <si>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</si>
  <si>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</si>
  <si>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</si>
  <si>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</si>
  <si>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</si>
  <si>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</si>
  <si>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</si>
  <si>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</si>
  <si>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</si>
  <si>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</si>
  <si>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</si>
  <si>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</si>
  <si>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</si>
  <si>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</si>
  <si>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</si>
  <si>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</si>
  <si>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</si>
  <si>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</si>
  <si>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</si>
  <si>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</si>
  <si>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</si>
  <si>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</si>
  <si>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</si>
  <si>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</si>
  <si>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</si>
  <si>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</si>
  <si>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</si>
  <si>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</si>
  <si>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</si>
  <si>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</si>
  <si>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</si>
  <si>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</si>
  <si>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</si>
  <si>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</si>
  <si>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</si>
  <si>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</si>
  <si>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</si>
  <si>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</si>
  <si>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</si>
  <si>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</si>
  <si>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</si>
  <si>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</si>
  <si>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</si>
  <si>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</si>
  <si>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</si>
  <si>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</si>
  <si>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</si>
  <si>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</si>
  <si>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</si>
  <si>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</si>
  <si>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</si>
  <si>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</si>
  <si>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</si>
  <si>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</si>
  <si>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</si>
  <si>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</si>
  <si>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</si>
  <si>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</si>
  <si>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</si>
  <si>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</si>
  <si>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</si>
  <si>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</si>
  <si>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</si>
  <si>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</si>
  <si>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</si>
  <si>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</si>
  <si>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</si>
  <si>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</si>
  <si>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</si>
  <si>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</si>
  <si>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</si>
  <si>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</si>
  <si>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</si>
  <si>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</si>
  <si>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</si>
  <si>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</si>
  <si>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</si>
  <si>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</si>
  <si>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</si>
  <si>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</si>
  <si>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</si>
  <si>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</si>
  <si>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</si>
  <si>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</si>
  <si>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</si>
  <si>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</si>
  <si>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</si>
  <si>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</si>
  <si>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</si>
  <si>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</si>
  <si>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</si>
  <si>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</si>
  <si>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</si>
  <si>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</si>
  <si>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</si>
  <si>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</si>
  <si>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</si>
  <si>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</si>
  <si>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</si>
  <si>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</si>
  <si>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</si>
  <si>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</si>
  <si>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</si>
  <si>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</si>
  <si>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</si>
  <si>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</si>
  <si>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</si>
  <si>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</si>
  <si>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</si>
  <si>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</si>
  <si>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</si>
  <si>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</si>
  <si>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</si>
  <si>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</si>
  <si>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</si>
  <si>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</si>
  <si>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</si>
  <si>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</si>
  <si>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</si>
  <si>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</si>
  <si>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</si>
  <si>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</si>
  <si>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</si>
  <si>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</si>
  <si>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</si>
  <si>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</si>
  <si>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</si>
  <si>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</si>
  <si>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</si>
  <si>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</si>
  <si>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</si>
  <si>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</si>
  <si>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</si>
  <si>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</si>
  <si>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</si>
  <si>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</si>
  <si>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</si>
  <si>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</si>
  <si>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</si>
  <si>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</si>
  <si>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excludes all meal replacement products.Excludes products such as Dietary Aids – Appetite and Fat Control products obtained only by prescription or from a healthcare professional and Dietary Aids – Meal Replacements.</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</si>
  <si>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</si>
  <si>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</si>
  <si>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</si>
  <si>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</si>
  <si>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</si>
  <si>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</si>
  <si>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</si>
  <si>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</si>
  <si>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</si>
  <si>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</si>
  <si>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</si>
  <si>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</si>
  <si>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</si>
  <si>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</si>
  <si>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</si>
  <si>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</si>
  <si>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</si>
  <si>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</si>
  <si>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</si>
  <si>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</si>
  <si>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</si>
  <si>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</si>
  <si>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</si>
  <si>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</si>
  <si>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</si>
  <si>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</si>
  <si>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</si>
  <si>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</si>
  <si>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</si>
  <si>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</si>
  <si>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</si>
  <si>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</si>
  <si>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</si>
  <si>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</si>
  <si>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</si>
  <si>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</si>
  <si>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</si>
  <si>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</si>
  <si>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</si>
  <si>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</si>
  <si>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</si>
  <si>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</si>
  <si>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</si>
  <si>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</si>
  <si>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</si>
  <si>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</si>
  <si>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</si>
  <si>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</si>
  <si>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</si>
  <si>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</si>
  <si>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</si>
  <si>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</si>
  <si>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</si>
  <si>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</si>
  <si>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</si>
  <si>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</si>
  <si>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</si>
  <si>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</si>
  <si>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</si>
  <si>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</si>
  <si>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</si>
  <si>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</si>
  <si>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</si>
  <si>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</si>
  <si>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</si>
  <si>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</si>
  <si>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</si>
  <si>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</si>
  <si>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</si>
  <si>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</si>
  <si>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</si>
  <si>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</si>
  <si>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</si>
  <si>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</si>
  <si>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</si>
  <si>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</si>
  <si>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</si>
  <si>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</si>
  <si>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</si>
  <si>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</si>
  <si>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</si>
  <si>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</si>
  <si>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</si>
  <si>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</si>
  <si>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</si>
  <si>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</si>
  <si>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</si>
  <si>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</si>
  <si>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</si>
  <si>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</si>
  <si>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</si>
  <si>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</si>
  <si>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</si>
  <si>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</si>
  <si>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</si>
  <si>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</si>
  <si>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</si>
  <si>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</si>
  <si>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</si>
  <si>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</si>
  <si>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</si>
  <si>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</si>
  <si>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</si>
  <si>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</si>
  <si>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</si>
  <si>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</si>
  <si>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</si>
  <si>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</si>
  <si>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</si>
  <si>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</si>
  <si>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</si>
  <si>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</si>
  <si>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</si>
  <si>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</si>
  <si>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</si>
  <si>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</si>
  <si>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</si>
  <si>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</si>
  <si>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</si>
  <si>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</si>
  <si>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</si>
  <si>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</si>
  <si>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</si>
  <si>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</si>
  <si>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</si>
  <si>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</si>
  <si>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</si>
  <si>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</si>
  <si>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</si>
  <si>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</si>
  <si>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</si>
  <si>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</si>
  <si>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</si>
  <si>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</si>
  <si>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</si>
  <si>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</si>
  <si>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</si>
  <si>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</si>
  <si>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</si>
  <si>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</si>
  <si>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</si>
  <si>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</si>
  <si>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</si>
  <si>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Bricks added in version</t>
  </si>
  <si>
    <t>Brick_code</t>
  </si>
  <si>
    <t>Brick Description NL</t>
  </si>
  <si>
    <t>Added in version:</t>
  </si>
  <si>
    <t>1.0</t>
  </si>
  <si>
    <t>For code 76 (EU MDR/IVDR Risk class) etner one of the following values:  EU_CLASS_I, EU_CLASS_IIA, EU_CLASS_IIB, EU_CLASS_III, EU_CLASS_A, EU_CLASS_B, EU_CLASS_C, EU_CLASS_D.
For code 85 (EU Directive MDD/AIMDD/IVDD risk class) enter one of the following values: 
 EU_CLASS_I, EU_CLASS_IIA, EU_CLASS_IIB, EU_CLASS_III, IVDD_ANNEX_II_LIST_A, IVDD_ANNEX_II_LIST_B, IVDD_DEVICES_SELF_TESTING, IVDD_GENERAL.
Enter the GMDN code that applies to the medical device for code '35'. The GMDN code is a number between 10000 and 90000.</t>
  </si>
  <si>
    <t>Voor code 76 (EU MDR/IVDR risicoklasse) vul 1 van de volgende waarden in: EU_CLASS_I, EU_CLASS_IIA, EU_CLASS_IIB, EU_CLASS_III, EU_CLASS_A, EU_CLASS_B, EU_CLASS_C, EU_CLASS_D.
Voor code 85 (EU Directive MDD/AIMDD/IVDD risicoklasse) vul 1 van de volgende waarden in: EU_CLASS_I, EU_CLASS_IIA, EU_CLASS_IIB, EU_CLASS_III, IVDD_ANNEX_II_LIST_A, IVDD_ANNEX_II_LIST_B, IVDD_DEVICES_SELF_TESTING, IVDD_GENERAL.
Vul onder code '35' de GMDN-code in die geldt voor het artikel. De GMDN-code is een getal tussen 10000 en 90000.</t>
  </si>
  <si>
    <r>
      <t xml:space="preserve">Select the value 'STORAGE_HANDLING'
Is sterilisation (autoclave or dry heat) applicable? Fill out this attribute (with the value 'STERILISATION') together with the attributes  'minimumTemperature', 'maximumTemperature', 'maximumProcessTemperatureTimeSpan' and 'minimumProcessTemperatureTimeSpan'.
</t>
    </r>
    <r>
      <rPr>
        <i/>
        <sz val="10"/>
        <rFont val="Verdana"/>
        <family val="2"/>
      </rPr>
      <t>The label, the IFU and the instructions for cleaning, disinfection and sterilisation are leading. Consult these.</t>
    </r>
  </si>
  <si>
    <r>
      <t xml:space="preserve">Selecteer de waarde 'STORAGE_HANDLING'. 
Is sterilisatie ('AUTOCLAVE' of 'DRY_HEAT') van toepassing? Vul dit veld dan in (met de waarde 'STERILISATION'), samen met de velden: 'minimumTemperature', 'maximumTemperature', 'maximumProcessTemperatureTimeSpan' en 'minimumProcessTemperatureTimeSpan'.
</t>
    </r>
    <r>
      <rPr>
        <i/>
        <sz val="10"/>
        <rFont val="Verdana"/>
        <family val="2"/>
      </rPr>
      <t>Het label, de IFU en de voorschriften voor reiniging, desinfectie en sterilisatie zijn leidend. Raadpleeg deze.</t>
    </r>
  </si>
  <si>
    <r>
      <t xml:space="preserve">Enter the value in Celsius degrees.
Is sterilisation (autoclave or dry heat) applicable? Fill out this attribute together with the attributes  'temperatureQualifierCode' (with the value 'STERILISATION'), 'minimumTemperature',  'maximumProcessTemperatureTimeSpan' and 'minimumProcessTemperatureTimeSpan'.
</t>
    </r>
    <r>
      <rPr>
        <i/>
        <sz val="10"/>
        <rFont val="Verdana"/>
        <family val="2"/>
      </rPr>
      <t>The label, the IFU and the instructions for cleaning, disinfection and sterilisation are leading. Consult these.</t>
    </r>
  </si>
  <si>
    <r>
      <t xml:space="preserve">Voer de waarde in graden Celsius in.
Is sterilisatie ('AUTOCLAVE' of 'DRY_HEAT') van toepassing? Vul dit veld dan in, samen met de velden 'temperatureQualifierCode' (met de waarde 'STERILISATION'), 'minimumTemperature',  'maximumProcessTemperature'TimeSpan' en 'minimumProcessTemperatureTimeSpan'.
</t>
    </r>
    <r>
      <rPr>
        <i/>
        <sz val="10"/>
        <rFont val="Verdana"/>
        <family val="2"/>
      </rPr>
      <t>Het label, de IFU en de voorschriften voor reiniging, desinfectie en sterilisatie zijn leidend. Raadpleeg deze.</t>
    </r>
  </si>
  <si>
    <r>
      <t xml:space="preserve">Enter the value in Celsius degrees.
Is sterilisation (autoclave or dry heat)  applicable? Fill out this attribute together with the attributes 'temperatureQualifierCode' (with the value 'STERILISATION'), 'maximumTemperature',  'maximumProcessTemperatureTimeSpan' and 'minimumProcessTemperatureTimeSpan'.
</t>
    </r>
    <r>
      <rPr>
        <i/>
        <sz val="10"/>
        <rFont val="Verdana"/>
        <family val="2"/>
      </rPr>
      <t>The label, the IFU and the instructions for cleaning, disinfection and sterilisation are leading. Consult these.</t>
    </r>
  </si>
  <si>
    <r>
      <t xml:space="preserve">Voer de waarde in graden Celsius in.
Is sterilisatie ('AUTOCLAVE' of 'DRY_HEAT') van toepassing? Vul dit veld dan in, samen met de velden 'temperatureQualifierCode' (met de waarde 'STERILISATION'), 'maximumTemperature',  'maximumProcessTemperatureTimeSpan' en 'minimumProcessTemperatureTimeSpan'.
</t>
    </r>
    <r>
      <rPr>
        <i/>
        <sz val="10"/>
        <rFont val="Verdana"/>
        <family val="2"/>
      </rPr>
      <t>Het label, de IFU en de voorschriften voor reiniging, desinfectie en sterilisatie zijn leidend. Raadpleeg deze.</t>
    </r>
  </si>
  <si>
    <t>Picklist associated with the number of the certifying organisation/notified body. Use code EU_NOTIFIED_BODY_NUMBER.</t>
  </si>
  <si>
    <t>Selecteer de code 'EU Aangemelde instantie (EU_NOTIFIED_BODY_NUMBER)'.</t>
  </si>
  <si>
    <r>
      <t>MANUFACTURER_PART_NUMBER</t>
    </r>
    <r>
      <rPr>
        <strike/>
        <sz val="10"/>
        <color rgb="FFFF0000"/>
        <rFont val="Verdana"/>
        <family val="2"/>
      </rPr>
      <t>MODEL_NUMBER</t>
    </r>
    <r>
      <rPr>
        <sz val="10"/>
        <rFont val="Verdana"/>
        <family val="2"/>
      </rPr>
      <t>, RVG, HIBC, ICCBBA, BUYER_ASSIGNED, SUPPLIER_ASSIGNED, EU_MEDICAL_PRODUCT_NUMBER, FDA_MEDICAL_DEVICE_LISTING</t>
    </r>
  </si>
  <si>
    <r>
      <t>Select a valid language code from the code list.</t>
    </r>
    <r>
      <rPr>
        <sz val="10"/>
        <color rgb="FFFF0000"/>
        <rFont val="Verdana"/>
        <family val="2"/>
      </rPr>
      <t xml:space="preserve"> For the Dutch market it is required to provide a Dutch or English trade item description.</t>
    </r>
  </si>
  <si>
    <r>
      <t xml:space="preserve">Kies een geldige taalcode uit de codelijst. </t>
    </r>
    <r>
      <rPr>
        <sz val="10"/>
        <color rgb="FFFF0000"/>
        <rFont val="Verdana"/>
        <family val="2"/>
      </rPr>
      <t>Voor de Nederlandse markt is het verplicht een Nederlandse of Engelse productomschrijving te delen.</t>
    </r>
  </si>
  <si>
    <r>
      <rPr>
        <sz val="10"/>
        <color rgb="FFFF0000"/>
        <rFont val="Verdana"/>
      </rPr>
      <t xml:space="preserve">Vermeld hier de productomschrijving zoals die op het label van de verpakking staat. 
</t>
    </r>
    <r>
      <rPr>
        <strike/>
        <sz val="10"/>
        <color rgb="FFFF0000"/>
        <rFont val="Verdana"/>
      </rPr>
      <t>Vul dit veld met de informatie die in de volgende velden staat: ‘Merknaam’, ‘Submerk’, ‘Functionele naam’ en ‘Netto inhoud’. Let op: gebruik in dit veld geen afkortingen, met uitzondering van officiële afkortingen van meeteenheden (bijvoorbeeld mg).</t>
    </r>
  </si>
  <si>
    <r>
      <rPr>
        <strike/>
        <sz val="10"/>
        <color rgb="FFFF0000"/>
        <rFont val="Verdana"/>
        <family val="2"/>
      </rPr>
      <t xml:space="preserve">MODEL_NUMBER staat voor een aanvullend leveranciers identificatienummer, dat de configuratie van het artikel definieert bovenop het artikelnummer. 
MANUFACTURER_PART_NUMBER 
SUPPLIER_ASSIGNED
RVG 
RVH 
</t>
    </r>
    <r>
      <rPr>
        <sz val="10"/>
        <color rgb="FFFF0000"/>
        <rFont val="Verdana"/>
        <family val="2"/>
      </rPr>
      <t xml:space="preserve">
Codelijst: https://navigator.gs1.org/gdsn/class-details?name=AdditionalTradeItemIdentificationTypeCode&amp;version=6</t>
    </r>
  </si>
  <si>
    <r>
      <rPr>
        <strike/>
        <sz val="10"/>
        <color rgb="FFFF0000"/>
        <rFont val="Verdana"/>
        <family val="2"/>
      </rPr>
      <t xml:space="preserve">MODEL_Number stands for Additional Vendor identification number, which defines the configuration of the product over and above the Item number.
MANUFACTURER_PART_NUMBER 
SUPPLIER_ASSIGNED
RVG 
RVH 
</t>
    </r>
    <r>
      <rPr>
        <sz val="10"/>
        <color rgb="FFFF0000"/>
        <rFont val="Verdana"/>
        <family val="2"/>
      </rPr>
      <t xml:space="preserve">
Codelist: https://navigator.gs1.org/gdsn/class-details?name=AdditionalTradeItemIdentificationTypeCode&amp;version=6 </t>
    </r>
  </si>
  <si>
    <r>
      <rPr>
        <sz val="10"/>
        <color rgb="FF000000"/>
        <rFont val="Verdana"/>
      </rPr>
      <t xml:space="preserve">Indien GPC-code gelijk is aan '(10005844) - Medical Devices' dan dient in ieder geval 1x de waarde </t>
    </r>
    <r>
      <rPr>
        <sz val="10"/>
        <color rgb="FFFF0000"/>
        <rFont val="Verdana"/>
      </rPr>
      <t xml:space="preserve">MANUFACTURER_PART_NUMBER </t>
    </r>
    <r>
      <rPr>
        <strike/>
        <sz val="10"/>
        <color rgb="FFFF0000"/>
        <rFont val="Verdana"/>
      </rPr>
      <t>MODEL_NUMBER</t>
    </r>
    <r>
      <rPr>
        <sz val="10"/>
        <color rgb="FF000000"/>
        <rFont val="Verdana"/>
      </rPr>
      <t xml:space="preserve"> of SUPPLIER_ASSIGNED gekozen te worden. 
Indien GPC-code gelijk is aan '(10005845) - Pharmaceuticals' dan dient in ieder geval 1x de waarde "RVG", "RVH" of "EU_MEDICAL_PRODUCT_NUMBER" gekozen te worden. 
Codelijst: 
</t>
    </r>
    <r>
      <rPr>
        <u/>
        <sz val="10"/>
        <color rgb="FF000000"/>
        <rFont val="Verdana"/>
      </rPr>
      <t>https://navigator.gs1.org/gdsn/class-details?version=1&amp;name=AdditionalTradeItemIdentificationTypeCode</t>
    </r>
  </si>
  <si>
    <r>
      <rPr>
        <sz val="10"/>
        <color rgb="FF000000"/>
        <rFont val="Verdana"/>
      </rPr>
      <t xml:space="preserve">If GPC code is equal to '(10005844) - Medical Devices' then at least 1x the value </t>
    </r>
    <r>
      <rPr>
        <sz val="10"/>
        <color rgb="FFFF0000"/>
        <rFont val="Verdana"/>
      </rPr>
      <t xml:space="preserve">MANUFACTURER_PART_NUMBER </t>
    </r>
    <r>
      <rPr>
        <strike/>
        <sz val="10"/>
        <color rgb="FFFF0000"/>
        <rFont val="Verdana"/>
      </rPr>
      <t>MODEL_NUMBER</t>
    </r>
    <r>
      <rPr>
        <sz val="10"/>
        <color rgb="FF000000"/>
        <rFont val="Verdana"/>
      </rPr>
      <t xml:space="preserve"> or SUPPLIER_ASSIGNED should be chosen. . 
If GPC code is equal to '(10005845) - Pharmaceuticals' then at least 1x the value 'RVG', 'RVH' or 'EU_MEDICAL_PRODUCT_NUMBER' should be selected. 
For U.S. FDA: Choose FDA Medical Device Listing (USA) (FDA_MEDICAL_DEVICE_LISTING)
Codelist:
</t>
    </r>
    <r>
      <rPr>
        <u/>
        <sz val="10"/>
        <color rgb="FF000000"/>
        <rFont val="Verdana"/>
      </rPr>
      <t>https://navigator.gs1.org/gdsn/class-details?version=1&amp;name=AdditionalTradeItemIdentificationTypeCode</t>
    </r>
  </si>
  <si>
    <r>
      <rPr>
        <sz val="10"/>
        <color rgb="FF000000"/>
        <rFont val="Verdana"/>
      </rPr>
      <t xml:space="preserve">Kies een geldige code uit de codelijst.
</t>
    </r>
    <r>
      <rPr>
        <sz val="10"/>
        <color rgb="FFFF0000"/>
        <rFont val="Verdana"/>
      </rPr>
      <t xml:space="preserve">Vermeld voor Medische Hulpmiddelen het referentienummer met behulp van de code MANUFACTURER_PART_NUMBER. Indien de leverancier een ander nummer toekent dan fabrikant, vermeld dit dan met de code SUPPLIER_ASSIGNED. 
Medisch hulpmiddel: 'MANUFACTURER_PART_NUMBER </t>
    </r>
    <r>
      <rPr>
        <strike/>
        <sz val="10"/>
        <color rgb="FFFF0000"/>
        <rFont val="Verdana"/>
      </rPr>
      <t>MODEL_NUMBER</t>
    </r>
    <r>
      <rPr>
        <sz val="10"/>
        <color rgb="FFFF0000"/>
        <rFont val="Verdana"/>
      </rPr>
      <t xml:space="preserve">'  of 'SUPPLIER_ASSIGNED' verplicht.
Geneesmiddelen: 'RVG' of 'RVH' of 'EU_MEDICAL_PRODUCT_NUMBER' verplicht
</t>
    </r>
    <r>
      <rPr>
        <sz val="10"/>
        <color rgb="FF000000"/>
        <rFont val="Verdana"/>
      </rPr>
      <t xml:space="preserve">
Attribuut kan meermaals gebruikt worden.
Voor U.S. FDA: Kies FDA Medical Device Listing (USA) (FDA_MEDICAL_DEVICE_LISTING)</t>
    </r>
  </si>
  <si>
    <r>
      <t xml:space="preserve">Please state here the product description as it appears on the packaging label.
</t>
    </r>
    <r>
      <rPr>
        <strike/>
        <sz val="10"/>
        <color rgb="FFFF0000"/>
        <rFont val="Verdana"/>
        <family val="2"/>
      </rPr>
      <t>Enter this attribute with the information of the following attributes: 'Brand Name', 'Functional name', 'Net Content'. Note: Do not use abbreviations in this attribute, with the exception of official abbreviations of units of measurements (e.g. mg).</t>
    </r>
  </si>
  <si>
    <r>
      <rPr>
        <sz val="10"/>
        <color rgb="FF000000"/>
        <rFont val="Verdana"/>
      </rPr>
      <t xml:space="preserve">Select a valid code from the code list.
</t>
    </r>
    <r>
      <rPr>
        <sz val="10"/>
        <color rgb="FFFF0000"/>
        <rFont val="Verdana"/>
        <family val="2"/>
      </rPr>
      <t xml:space="preserve">For Medical Devices, state the reference number using the code MANUFACTURER_PART_NUMBER. If the supplier assigns a different number than manufacturer, state it using the code SUPPLIER_ASSIGNED. </t>
    </r>
    <r>
      <rPr>
        <sz val="10"/>
        <color rgb="FFF26334"/>
        <rFont val="Verdana"/>
      </rPr>
      <t xml:space="preserve">
</t>
    </r>
    <r>
      <rPr>
        <sz val="10"/>
        <color rgb="FF000000"/>
        <rFont val="Verdana"/>
      </rPr>
      <t xml:space="preserve">
MD:</t>
    </r>
    <r>
      <rPr>
        <sz val="10"/>
        <color rgb="FFF26334"/>
        <rFont val="Verdana"/>
      </rPr>
      <t xml:space="preserve"> '</t>
    </r>
    <r>
      <rPr>
        <sz val="10"/>
        <color rgb="FFFF0000"/>
        <rFont val="Verdana"/>
        <family val="2"/>
      </rPr>
      <t xml:space="preserve">MANUFACTURER_PART_NUMBER </t>
    </r>
    <r>
      <rPr>
        <strike/>
        <sz val="10"/>
        <color rgb="FFFF0000"/>
        <rFont val="Verdana"/>
        <family val="2"/>
      </rPr>
      <t>MODEL_NUMBER</t>
    </r>
    <r>
      <rPr>
        <sz val="10"/>
        <color rgb="FFFF0000"/>
        <rFont val="Verdana"/>
        <family val="2"/>
      </rPr>
      <t>'</t>
    </r>
    <r>
      <rPr>
        <sz val="10"/>
        <color rgb="FF000000"/>
        <rFont val="Verdana"/>
      </rPr>
      <t xml:space="preserve">  or 'SUPPLIER_ASSIGNED' mandatory.
PH: 'RVG' or 'RVH' or 'EU_MEDICAL_PRODUCT_NUMBER' mandatory
Attribute can be used more than once.
</t>
    </r>
    <r>
      <rPr>
        <sz val="10"/>
        <color rgb="FFFF0000"/>
        <rFont val="Verdana"/>
      </rPr>
      <t>For U.S. FDA: Choose FDA Medical Device Listing (USA) (FDA_MEDICAL_DEVICE_LISTING)</t>
    </r>
  </si>
  <si>
    <r>
      <rPr>
        <sz val="10"/>
        <color rgb="FF000000"/>
        <rFont val="Verdana"/>
      </rPr>
      <t xml:space="preserve">Code indicating the additional product identification.
The code </t>
    </r>
    <r>
      <rPr>
        <sz val="10"/>
        <color rgb="FFFF0000"/>
        <rFont val="Verdana"/>
        <family val="2"/>
      </rPr>
      <t>MANUFACTURER_PART_NUMBER</t>
    </r>
    <r>
      <rPr>
        <sz val="10"/>
        <color rgb="FFF26334"/>
        <rFont val="Verdana"/>
      </rPr>
      <t xml:space="preserve"> </t>
    </r>
    <r>
      <rPr>
        <strike/>
        <sz val="10"/>
        <color rgb="FFFF0000"/>
        <rFont val="Verdana"/>
        <family val="2"/>
      </rPr>
      <t>MODEL_NUMBER</t>
    </r>
    <r>
      <rPr>
        <sz val="10"/>
        <color rgb="FFFF0000"/>
        <rFont val="Verdana"/>
        <family val="2"/>
      </rPr>
      <t xml:space="preserve"> </t>
    </r>
    <r>
      <rPr>
        <sz val="10"/>
        <color rgb="FF000000"/>
        <rFont val="Verdana"/>
      </rPr>
      <t>or SUPPLIER_ASSIGNED (for medical devices) or RVG, EMA or BUYER_ASSIGNED (for pharmaceutical drugs) shall be submitted within this field.</t>
    </r>
  </si>
  <si>
    <r>
      <rPr>
        <sz val="10"/>
        <color rgb="FF000000"/>
        <rFont val="Verdana"/>
      </rPr>
      <t xml:space="preserve">Code waarmee het type van de aanvullende artikelidentificatie wordt aangegeven.
</t>
    </r>
    <r>
      <rPr>
        <sz val="10"/>
        <color rgb="FFFF0000"/>
        <rFont val="Verdana"/>
      </rPr>
      <t xml:space="preserve">De code MANUFACTURER_PART_NUMBER </t>
    </r>
    <r>
      <rPr>
        <strike/>
        <sz val="10"/>
        <color rgb="FFFF0000"/>
        <rFont val="Verdana"/>
      </rPr>
      <t>MODEL_NUMBER</t>
    </r>
    <r>
      <rPr>
        <sz val="10"/>
        <color rgb="FFFF0000"/>
        <rFont val="Verdana"/>
      </rPr>
      <t xml:space="preserve"> of SUPPLIER_ASSIGNED (voor medische hulpmiddelen) of RVG, EMA of BUYER_ASSIGNED (voor geneesmiddelen) dient in dit veld te worden opgegeven.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</si>
</sst>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0000000"/>
  </numFmts>
  <fonts count="43" x14ac:knownFonts="1">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1"/>
      <name val="Calibri"/>
      <family val="2"/>
    </font>
    <font>
      <b/>
      <sz val="12"/>
      <color rgb="FF808080"/>
      <name val="Verdana"/>
      <family val="2"/>
    </font>
    <font>
      <b/>
      <sz val="10"/>
      <color rgb="FF002C6C"/>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sz val="12"/>
      <color theme="1"/>
      <name val="Calibri"/>
      <family val="2"/>
      <scheme val="minor"/>
    </font>
    <font>
      <sz val="10"/>
      <color theme="1"/>
      <name val="Calibri"/>
      <family val="2"/>
      <scheme val="minor"/>
    </font>
    <font>
      <u/>
      <sz val="11"/>
      <color theme="10"/>
      <name val="Calibri"/>
      <family val="2"/>
      <scheme val="minor"/>
    </font>
    <font>
      <sz val="10"/>
      <color rgb="FFFF0000"/>
      <name val="Verdana"/>
      <family val="2"/>
    </font>
    <font>
      <u/>
      <sz val="10"/>
      <name val="Verdana"/>
      <family val="2"/>
    </font>
    <font>
      <sz val="11"/>
      <name val="Calibri"/>
      <family val="2"/>
      <scheme val="minor"/>
    </font>
    <font>
      <b/>
      <i/>
      <sz val="10"/>
      <name val="Verdana"/>
      <family val="2"/>
    </font>
    <font>
      <sz val="11"/>
      <name val="Calibri"/>
      <family val="2"/>
    </font>
    <font>
      <u/>
      <sz val="11"/>
      <name val="Verdana"/>
      <family val="2"/>
    </font>
    <font>
      <i/>
      <sz val="10"/>
      <name val="Verdana"/>
      <family val="2"/>
    </font>
    <font>
      <sz val="11"/>
      <color theme="1"/>
      <name val="Arial"/>
      <family val="2"/>
    </font>
    <font>
      <sz val="10"/>
      <color theme="1"/>
      <name val="Arial"/>
      <family val="2"/>
    </font>
    <font>
      <b/>
      <sz val="11"/>
      <color theme="0"/>
      <name val="Arial"/>
      <family val="2"/>
    </font>
    <font>
      <b/>
      <sz val="8"/>
      <color rgb="FF002C6C"/>
      <name val="Verdana"/>
      <family val="2"/>
    </font>
    <font>
      <sz val="10"/>
      <name val="Calibri"/>
      <family val="2"/>
      <scheme val="minor"/>
    </font>
    <font>
      <b/>
      <i/>
      <sz val="10"/>
      <color theme="1"/>
      <name val="Verdana"/>
      <family val="2"/>
    </font>
    <font>
      <b/>
      <i/>
      <sz val="10"/>
      <color rgb="FF000000"/>
      <name val="Verdana"/>
      <family val="2"/>
    </font>
    <font>
      <strike/>
      <sz val="10"/>
      <color rgb="FFFF0000"/>
      <name val="Verdana"/>
      <family val="2"/>
    </font>
    <font>
      <sz val="10"/>
      <color rgb="FF000000"/>
      <name val="Verdana"/>
    </font>
    <font>
      <sz val="10"/>
      <color rgb="FFF26334"/>
      <name val="Verdana"/>
    </font>
    <font>
      <sz val="10"/>
      <color rgb="FFFF0000"/>
      <name val="Verdana"/>
    </font>
    <font>
      <strike/>
      <sz val="10"/>
      <color rgb="FFFF0000"/>
      <name val="Verdana"/>
    </font>
    <font>
      <u/>
      <sz val="10"/>
      <color rgb="FF000000"/>
      <name val="Verdana"/>
    </font>
    <font>
      <sz val="10"/>
      <name val="Verdana"/>
    </font>
  </fonts>
  <fills count="9">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
      <patternFill patternType="solid">
        <fgColor rgb="FF015CAE"/>
        <bgColor indexed="64"/>
      </patternFill>
    </fill>
  </fills>
  <borders count="28">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style="medium">
        <color rgb="FFF26334"/>
      </top>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style="thin">
        <color rgb="FFF26334"/>
      </left>
      <right style="thin">
        <color rgb="FFF26334"/>
      </right>
      <top style="thick">
        <color rgb="FFF26334"/>
      </top>
      <bottom style="thick">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medium">
        <color rgb="FFF26334"/>
      </left>
      <right style="thin">
        <color rgb="FFF26334"/>
      </right>
      <top/>
      <bottom/>
      <diagonal/>
    </border>
    <border>
      <left/>
      <right style="thin">
        <color rgb="FFF26334"/>
      </right>
      <top/>
      <bottom/>
      <diagonal/>
    </border>
    <border>
      <left/>
      <right style="thin">
        <color rgb="FFF26334"/>
      </right>
      <top style="medium">
        <color rgb="FFF26334"/>
      </top>
      <bottom/>
      <diagonal/>
    </border>
    <border>
      <left style="thin">
        <color theme="0"/>
      </left>
      <right style="thin">
        <color theme="0"/>
      </right>
      <top/>
      <bottom/>
      <diagonal/>
    </border>
  </borders>
  <cellStyleXfs count="12">
    <xf numFmtId="0" fontId="0" fillId="0" borderId="0"/>
    <xf numFmtId="0" fontId="6" fillId="2" borderId="0" applyNumberFormat="0" applyBorder="0" applyAlignment="0" applyProtection="0"/>
    <xf numFmtId="43" fontId="6" fillId="0" borderId="0" applyFont="0" applyFill="0" applyBorder="0" applyAlignment="0" applyProtection="0"/>
    <xf numFmtId="0" fontId="4" fillId="0" borderId="0"/>
    <xf numFmtId="0" fontId="1" fillId="0" borderId="0"/>
    <xf numFmtId="0" fontId="19" fillId="0" borderId="0"/>
    <xf numFmtId="0" fontId="21" fillId="0" borderId="0" applyNumberFormat="0" applyFill="0" applyBorder="0" applyAlignment="0" applyProtection="0"/>
    <xf numFmtId="0" fontId="29" fillId="0" borderId="0"/>
    <xf numFmtId="0" fontId="30" fillId="0" borderId="0"/>
    <xf numFmtId="0" fontId="31" fillId="8" borderId="27" applyNumberFormat="0" applyAlignment="0" applyProtection="0"/>
    <xf numFmtId="0" fontId="26" fillId="0" borderId="0"/>
    <xf numFmtId="43" fontId="6" fillId="0" borderId="0" applyFont="0" applyFill="0" applyBorder="0" applyAlignment="0" applyProtection="0"/>
  </cellStyleXfs>
  <cellXfs count="153">
    <xf numFmtId="0" fontId="0" fillId="0" borderId="0" xfId="0"/>
    <xf numFmtId="0" fontId="0" fillId="0" borderId="0" xfId="0" applyAlignment="1">
      <alignment vertical="top"/>
    </xf>
    <xf numFmtId="0" fontId="10" fillId="0" borderId="0" xfId="0" applyFont="1" applyAlignment="1">
      <alignment horizontal="left" indent="1"/>
    </xf>
    <xf numFmtId="49" fontId="11" fillId="0" borderId="0" xfId="0" applyNumberFormat="1" applyFont="1" applyAlignment="1">
      <alignment horizontal="center" vertical="center" wrapText="1"/>
    </xf>
    <xf numFmtId="49" fontId="11" fillId="0" borderId="0" xfId="4" applyNumberFormat="1" applyFont="1" applyAlignment="1">
      <alignment horizontal="center" vertical="center" wrapText="1"/>
    </xf>
    <xf numFmtId="0" fontId="11" fillId="0" borderId="0" xfId="4" applyFont="1" applyAlignment="1">
      <alignment horizontal="center" vertical="center" wrapText="1"/>
    </xf>
    <xf numFmtId="0" fontId="11" fillId="0" borderId="0" xfId="4" applyFont="1" applyAlignment="1">
      <alignment horizontal="left" vertical="center" wrapText="1"/>
    </xf>
    <xf numFmtId="49" fontId="12" fillId="0" borderId="0" xfId="4" applyNumberFormat="1" applyFont="1" applyAlignment="1">
      <alignment horizontal="left" vertical="center" wrapText="1"/>
    </xf>
    <xf numFmtId="0" fontId="10" fillId="0" borderId="0" xfId="0" applyFont="1"/>
    <xf numFmtId="0" fontId="10" fillId="0" borderId="0" xfId="0" applyFont="1" applyAlignment="1">
      <alignment horizontal="left" vertical="top" indent="1"/>
    </xf>
    <xf numFmtId="49" fontId="10" fillId="0" borderId="0" xfId="0" applyNumberFormat="1" applyFont="1" applyAlignment="1">
      <alignment horizontal="left" indent="1"/>
    </xf>
    <xf numFmtId="0" fontId="13" fillId="0" borderId="0" xfId="0" applyFont="1" applyAlignment="1">
      <alignment horizontal="left" vertical="top" indent="1"/>
    </xf>
    <xf numFmtId="0" fontId="11" fillId="7" borderId="0" xfId="4" applyFont="1" applyFill="1" applyAlignment="1">
      <alignment horizontal="center" vertical="center" wrapText="1"/>
    </xf>
    <xf numFmtId="49" fontId="11" fillId="7" borderId="0" xfId="4" applyNumberFormat="1" applyFont="1" applyFill="1" applyAlignment="1">
      <alignment horizontal="center" vertical="center" wrapText="1"/>
    </xf>
    <xf numFmtId="49" fontId="14" fillId="7" borderId="0" xfId="4" applyNumberFormat="1" applyFont="1" applyFill="1" applyAlignment="1">
      <alignment horizontal="left" vertical="center" wrapText="1"/>
    </xf>
    <xf numFmtId="0" fontId="11" fillId="7" borderId="0" xfId="4" applyFont="1" applyFill="1" applyAlignment="1">
      <alignment horizontal="left" vertical="center" wrapText="1"/>
    </xf>
    <xf numFmtId="0" fontId="13" fillId="7" borderId="0" xfId="0" applyFont="1" applyFill="1"/>
    <xf numFmtId="0" fontId="13" fillId="0" borderId="0" xfId="0" applyFont="1"/>
    <xf numFmtId="0" fontId="13" fillId="0" borderId="0" xfId="0" applyFont="1" applyAlignment="1">
      <alignment horizontal="left" vertical="center" indent="1"/>
    </xf>
    <xf numFmtId="0" fontId="11" fillId="0" borderId="0" xfId="0" applyFont="1" applyAlignment="1">
      <alignment horizontal="center" vertical="center" wrapText="1"/>
    </xf>
    <xf numFmtId="0" fontId="10" fillId="0" borderId="0" xfId="0" applyFont="1" applyAlignment="1">
      <alignment horizontal="left" vertical="center" indent="1"/>
    </xf>
    <xf numFmtId="0" fontId="10" fillId="0" borderId="0" xfId="0" applyFont="1" applyAlignment="1">
      <alignment horizontal="left" vertical="top" wrapText="1" indent="1"/>
    </xf>
    <xf numFmtId="0" fontId="9" fillId="0" borderId="0" xfId="0" applyFont="1" applyAlignment="1">
      <alignment horizontal="left" vertical="top" wrapText="1" indent="1"/>
    </xf>
    <xf numFmtId="0" fontId="9" fillId="0" borderId="0" xfId="0" applyFont="1" applyAlignment="1">
      <alignment horizontal="left" vertical="top" indent="1"/>
    </xf>
    <xf numFmtId="0" fontId="11" fillId="0" borderId="0" xfId="0" applyFont="1" applyAlignment="1">
      <alignment horizontal="left" vertical="center" wrapText="1" indent="1"/>
    </xf>
    <xf numFmtId="0" fontId="16" fillId="0" borderId="0" xfId="0" applyFont="1" applyAlignment="1">
      <alignment horizontal="left" indent="1"/>
    </xf>
    <xf numFmtId="0" fontId="17" fillId="0" borderId="0" xfId="0" applyFont="1" applyAlignment="1">
      <alignment horizontal="left" indent="1"/>
    </xf>
    <xf numFmtId="0" fontId="11" fillId="0" borderId="18" xfId="0" applyFont="1" applyBorder="1" applyAlignment="1">
      <alignment horizontal="left" vertical="center" wrapText="1" indent="1"/>
    </xf>
    <xf numFmtId="0" fontId="18" fillId="4" borderId="18" xfId="0" applyFont="1" applyFill="1" applyBorder="1" applyAlignment="1">
      <alignment horizontal="left" vertical="center" wrapText="1" indent="1"/>
    </xf>
    <xf numFmtId="0" fontId="7" fillId="0" borderId="2" xfId="0" applyFont="1" applyBorder="1" applyAlignment="1">
      <alignment horizontal="left" vertical="top" wrapText="1" indent="1"/>
    </xf>
    <xf numFmtId="49" fontId="11" fillId="6" borderId="0" xfId="4" applyNumberFormat="1" applyFont="1" applyFill="1" applyAlignment="1" applyProtection="1">
      <alignment horizontal="left" vertical="center" wrapText="1"/>
      <protection locked="0"/>
    </xf>
    <xf numFmtId="0" fontId="11" fillId="6" borderId="0" xfId="4" applyFont="1" applyFill="1" applyAlignment="1" applyProtection="1">
      <alignment horizontal="center" vertical="center" wrapText="1"/>
      <protection locked="0"/>
    </xf>
    <xf numFmtId="0" fontId="0" fillId="0" borderId="0" xfId="0" applyAlignment="1" applyProtection="1">
      <alignment vertical="top"/>
      <protection locked="0"/>
    </xf>
    <xf numFmtId="49" fontId="2" fillId="0" borderId="7" xfId="1" applyNumberFormat="1" applyFont="1" applyFill="1" applyBorder="1" applyAlignment="1" applyProtection="1">
      <alignment horizontal="left" vertical="top" wrapText="1"/>
    </xf>
    <xf numFmtId="0" fontId="9" fillId="3" borderId="0" xfId="0" applyFont="1" applyFill="1" applyAlignment="1" applyProtection="1">
      <alignment horizontal="left" indent="1"/>
      <protection locked="0"/>
    </xf>
    <xf numFmtId="0" fontId="10" fillId="0" borderId="0" xfId="0" applyFont="1" applyAlignment="1" applyProtection="1">
      <alignment horizontal="left" indent="1"/>
      <protection locked="0"/>
    </xf>
    <xf numFmtId="0" fontId="0" fillId="0" borderId="0" xfId="0" applyProtection="1">
      <protection locked="0"/>
    </xf>
    <xf numFmtId="1" fontId="10" fillId="0" borderId="0" xfId="0" applyNumberFormat="1" applyFont="1" applyAlignment="1" applyProtection="1">
      <alignment horizontal="left" vertical="top" wrapText="1" indent="1"/>
      <protection locked="0"/>
    </xf>
    <xf numFmtId="0" fontId="9" fillId="4" borderId="0" xfId="0" applyFont="1" applyFill="1" applyAlignment="1" applyProtection="1">
      <alignment horizontal="left" vertical="top" indent="1"/>
      <protection locked="0"/>
    </xf>
    <xf numFmtId="0" fontId="10" fillId="4" borderId="0" xfId="0" applyFont="1" applyFill="1" applyAlignment="1" applyProtection="1">
      <alignment horizontal="left" vertical="top" indent="1"/>
      <protection locked="0"/>
    </xf>
    <xf numFmtId="0" fontId="9" fillId="4" borderId="0" xfId="0" applyFont="1" applyFill="1" applyAlignment="1" applyProtection="1">
      <alignment horizontal="left" indent="1"/>
      <protection locked="0"/>
    </xf>
    <xf numFmtId="0" fontId="11" fillId="0" borderId="6" xfId="0" applyFont="1" applyBorder="1" applyAlignment="1" applyProtection="1">
      <alignment horizontal="left" vertical="center" wrapText="1" indent="1"/>
      <protection locked="0"/>
    </xf>
    <xf numFmtId="0" fontId="18" fillId="4" borderId="6" xfId="0" applyFont="1" applyFill="1" applyBorder="1" applyAlignment="1" applyProtection="1">
      <alignment horizontal="left" vertical="center" wrapText="1" indent="1"/>
      <protection locked="0"/>
    </xf>
    <xf numFmtId="0" fontId="11" fillId="4" borderId="6" xfId="0" applyFont="1" applyFill="1" applyBorder="1" applyAlignment="1" applyProtection="1">
      <alignment horizontal="left" vertical="center" wrapText="1" indent="1"/>
      <protection locked="0"/>
    </xf>
    <xf numFmtId="0" fontId="7" fillId="0" borderId="22" xfId="0" applyFont="1" applyBorder="1" applyAlignment="1" applyProtection="1">
      <alignment horizontal="left" vertical="top" wrapText="1" indent="1"/>
      <protection locked="0"/>
    </xf>
    <xf numFmtId="0" fontId="7" fillId="0" borderId="9" xfId="0" applyFont="1" applyBorder="1" applyAlignment="1" applyProtection="1">
      <alignment horizontal="left" vertical="top" wrapText="1" indent="1"/>
      <protection locked="0"/>
    </xf>
    <xf numFmtId="0" fontId="7" fillId="0" borderId="2" xfId="0" applyFont="1" applyBorder="1" applyAlignment="1" applyProtection="1">
      <alignment horizontal="left" vertical="top" wrapText="1" indent="1"/>
      <protection locked="0"/>
    </xf>
    <xf numFmtId="0" fontId="7" fillId="0" borderId="3" xfId="0" applyFont="1" applyBorder="1" applyAlignment="1" applyProtection="1">
      <alignment horizontal="left" vertical="top" wrapText="1" indent="1"/>
      <protection locked="0"/>
    </xf>
    <xf numFmtId="0" fontId="7" fillId="0" borderId="16" xfId="0" applyFont="1" applyBorder="1" applyAlignment="1" applyProtection="1">
      <alignment horizontal="left" vertical="top" wrapText="1" indent="1"/>
      <protection locked="0"/>
    </xf>
    <xf numFmtId="0" fontId="7" fillId="0" borderId="20" xfId="0" applyFont="1" applyBorder="1" applyAlignment="1" applyProtection="1">
      <alignment horizontal="left" vertical="top" wrapText="1" indent="1"/>
      <protection locked="0"/>
    </xf>
    <xf numFmtId="0" fontId="11" fillId="0" borderId="18" xfId="0" applyFont="1" applyBorder="1" applyAlignment="1" applyProtection="1">
      <alignment horizontal="left" vertical="center" wrapText="1" indent="1"/>
      <protection locked="0"/>
    </xf>
    <xf numFmtId="0" fontId="11" fillId="4" borderId="18" xfId="0" applyFont="1" applyFill="1" applyBorder="1" applyAlignment="1" applyProtection="1">
      <alignment horizontal="left" vertical="center" wrapText="1" indent="1"/>
      <protection locked="0"/>
    </xf>
    <xf numFmtId="0" fontId="18" fillId="4" borderId="18" xfId="0" applyFont="1" applyFill="1" applyBorder="1" applyAlignment="1" applyProtection="1">
      <alignment horizontal="left" vertical="center" wrapText="1" indent="1"/>
      <protection locked="0"/>
    </xf>
    <xf numFmtId="49" fontId="7" fillId="0" borderId="12"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16" fillId="0" borderId="21"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16" fillId="0" borderId="7" xfId="0" applyFont="1" applyBorder="1" applyAlignment="1" applyProtection="1">
      <alignment horizontal="left" indent="1"/>
      <protection locked="0"/>
    </xf>
    <xf numFmtId="49" fontId="7" fillId="0" borderId="1" xfId="2" applyNumberFormat="1" applyFont="1" applyFill="1" applyBorder="1" applyAlignment="1" applyProtection="1">
      <alignment horizontal="left" vertical="top" wrapText="1" indent="1"/>
      <protection locked="0"/>
    </xf>
    <xf numFmtId="49" fontId="7" fillId="0" borderId="17" xfId="1" applyNumberFormat="1" applyFont="1" applyFill="1" applyBorder="1" applyAlignment="1" applyProtection="1">
      <alignment horizontal="left" vertical="top" wrapText="1" indent="1"/>
      <protection locked="0"/>
    </xf>
    <xf numFmtId="49" fontId="7" fillId="0" borderId="1" xfId="1" applyNumberFormat="1" applyFont="1" applyFill="1" applyBorder="1" applyAlignment="1" applyProtection="1">
      <alignment horizontal="left" vertical="top" wrapText="1" indent="1"/>
      <protection locked="0"/>
    </xf>
    <xf numFmtId="49" fontId="7" fillId="0" borderId="15" xfId="1" applyNumberFormat="1" applyFont="1" applyFill="1" applyBorder="1" applyAlignment="1" applyProtection="1">
      <alignment horizontal="left" vertical="top" wrapText="1" indent="1"/>
      <protection locked="0"/>
    </xf>
    <xf numFmtId="49" fontId="7" fillId="0" borderId="23" xfId="1" applyNumberFormat="1" applyFont="1" applyFill="1" applyBorder="1" applyAlignment="1" applyProtection="1">
      <alignment horizontal="left" vertical="top" wrapText="1" indent="1"/>
      <protection locked="0"/>
    </xf>
    <xf numFmtId="49" fontId="7" fillId="0" borderId="0" xfId="1" applyNumberFormat="1" applyFont="1" applyFill="1" applyBorder="1" applyAlignment="1" applyProtection="1">
      <alignment horizontal="left" vertical="top" wrapText="1" indent="1"/>
      <protection locked="0"/>
    </xf>
    <xf numFmtId="0" fontId="17" fillId="0" borderId="0" xfId="0" applyFont="1" applyAlignment="1" applyProtection="1">
      <alignment horizontal="left" indent="1"/>
      <protection locked="0"/>
    </xf>
    <xf numFmtId="0" fontId="5" fillId="0" borderId="0" xfId="0" applyFont="1" applyAlignment="1" applyProtection="1">
      <alignment horizontal="left" indent="1"/>
      <protection locked="0"/>
    </xf>
    <xf numFmtId="1" fontId="8" fillId="0" borderId="0" xfId="0" applyNumberFormat="1" applyFont="1" applyAlignment="1" applyProtection="1">
      <alignment horizontal="left" vertical="top" wrapText="1" indent="1"/>
      <protection locked="0"/>
    </xf>
    <xf numFmtId="0" fontId="8" fillId="0" borderId="0" xfId="0" applyFont="1" applyAlignment="1" applyProtection="1">
      <alignment horizontal="left" vertical="top" wrapText="1" indent="1"/>
      <protection locked="0"/>
    </xf>
    <xf numFmtId="0" fontId="8" fillId="3" borderId="0" xfId="0" applyFont="1" applyFill="1" applyAlignment="1" applyProtection="1">
      <alignment horizontal="left" vertical="top" wrapText="1" indent="1"/>
      <protection locked="0"/>
    </xf>
    <xf numFmtId="0" fontId="9" fillId="3" borderId="0" xfId="0" applyFont="1" applyFill="1" applyAlignment="1" applyProtection="1">
      <alignment horizontal="left" vertical="top" indent="1"/>
      <protection locked="0"/>
    </xf>
    <xf numFmtId="0" fontId="13" fillId="3" borderId="0" xfId="0" applyFont="1" applyFill="1" applyAlignment="1" applyProtection="1">
      <alignment horizontal="left" vertical="top" indent="1"/>
      <protection locked="0"/>
    </xf>
    <xf numFmtId="0" fontId="9" fillId="3" borderId="0" xfId="0" applyFont="1" applyFill="1" applyAlignment="1" applyProtection="1">
      <alignment horizontal="left" vertical="top" wrapText="1" indent="1"/>
      <protection locked="0"/>
    </xf>
    <xf numFmtId="49" fontId="11" fillId="7" borderId="0" xfId="4" applyNumberFormat="1" applyFont="1" applyFill="1" applyAlignment="1" applyProtection="1">
      <alignment horizontal="left" vertical="center" wrapText="1"/>
      <protection locked="0"/>
    </xf>
    <xf numFmtId="0" fontId="11" fillId="7" borderId="0" xfId="4" applyFont="1" applyFill="1" applyAlignment="1" applyProtection="1">
      <alignment horizontal="center" vertical="center" wrapText="1"/>
      <protection locked="0"/>
    </xf>
    <xf numFmtId="49" fontId="11" fillId="7" borderId="0" xfId="4" applyNumberFormat="1" applyFont="1" applyFill="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4" fillId="7" borderId="0" xfId="4" applyNumberFormat="1" applyFont="1" applyFill="1" applyAlignment="1" applyProtection="1">
      <alignment horizontal="left" vertical="center" wrapText="1"/>
      <protection locked="0"/>
    </xf>
    <xf numFmtId="1" fontId="11" fillId="3" borderId="8" xfId="0" applyNumberFormat="1"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3" xfId="0" applyFont="1" applyFill="1" applyBorder="1" applyAlignment="1" applyProtection="1">
      <alignment horizontal="left" vertical="center" wrapText="1" indent="1"/>
      <protection locked="0"/>
    </xf>
    <xf numFmtId="0" fontId="11" fillId="3" borderId="14" xfId="0" applyFont="1" applyFill="1" applyBorder="1" applyAlignment="1" applyProtection="1">
      <alignment horizontal="left" vertical="center" wrapText="1" indent="1"/>
      <protection locked="0"/>
    </xf>
    <xf numFmtId="0" fontId="7" fillId="0" borderId="11" xfId="0" applyFont="1" applyBorder="1" applyAlignment="1" applyProtection="1">
      <alignment horizontal="left" vertical="top" wrapText="1" indent="1"/>
      <protection locked="0"/>
    </xf>
    <xf numFmtId="0" fontId="7" fillId="0" borderId="19" xfId="0" applyFont="1" applyBorder="1" applyAlignment="1" applyProtection="1">
      <alignment horizontal="left" vertical="top" wrapText="1" indent="1"/>
      <protection locked="0"/>
    </xf>
    <xf numFmtId="0" fontId="13" fillId="0" borderId="0" xfId="0" applyFont="1" applyAlignment="1" applyProtection="1">
      <alignment horizontal="left" vertical="top" indent="1"/>
      <protection locked="0"/>
    </xf>
    <xf numFmtId="0" fontId="0" fillId="0" borderId="0" xfId="0" applyAlignment="1">
      <alignment horizontal="left" vertical="top"/>
    </xf>
    <xf numFmtId="0" fontId="0" fillId="0" borderId="0" xfId="0" applyAlignment="1" applyProtection="1">
      <alignment wrapText="1"/>
      <protection locked="0"/>
    </xf>
    <xf numFmtId="0" fontId="0" fillId="0" borderId="0" xfId="0" applyAlignment="1" applyProtection="1">
      <alignment horizontal="left" vertical="top" wrapText="1"/>
      <protection locked="0"/>
    </xf>
    <xf numFmtId="49" fontId="2" fillId="0" borderId="7" xfId="1" applyNumberFormat="1" applyFont="1" applyFill="1" applyBorder="1" applyAlignment="1" applyProtection="1">
      <alignment horizontal="left" vertical="top" wrapText="1"/>
      <protection locked="0"/>
    </xf>
    <xf numFmtId="1" fontId="0" fillId="0" borderId="0" xfId="0" applyNumberFormat="1" applyAlignment="1">
      <alignment horizontal="left" vertical="top"/>
    </xf>
    <xf numFmtId="0" fontId="2" fillId="0" borderId="7" xfId="1" applyNumberFormat="1" applyFont="1" applyFill="1" applyBorder="1" applyAlignment="1">
      <alignment horizontal="left" vertical="top" wrapText="1"/>
    </xf>
    <xf numFmtId="1" fontId="2" fillId="0" borderId="25" xfId="1" applyNumberFormat="1" applyFont="1" applyFill="1" applyBorder="1" applyAlignment="1" applyProtection="1">
      <alignment horizontal="left" vertical="top" wrapText="1"/>
    </xf>
    <xf numFmtId="49" fontId="2" fillId="0" borderId="7" xfId="1" applyNumberFormat="1" applyFont="1" applyFill="1" applyBorder="1" applyAlignment="1">
      <alignment horizontal="left" vertical="top" wrapText="1"/>
    </xf>
    <xf numFmtId="49" fontId="2" fillId="0" borderId="25" xfId="1" applyNumberFormat="1" applyFont="1" applyFill="1" applyBorder="1" applyAlignment="1" applyProtection="1">
      <alignment horizontal="left" vertical="top" wrapText="1"/>
      <protection locked="0"/>
    </xf>
    <xf numFmtId="1" fontId="2" fillId="0" borderId="7" xfId="1" applyNumberFormat="1" applyFont="1" applyFill="1" applyBorder="1" applyAlignment="1" applyProtection="1">
      <alignment horizontal="left" vertical="top" wrapText="1"/>
    </xf>
    <xf numFmtId="0" fontId="2" fillId="0" borderId="7" xfId="1" applyNumberFormat="1" applyFont="1" applyFill="1" applyBorder="1" applyAlignment="1" applyProtection="1">
      <alignment horizontal="left" vertical="top" wrapText="1"/>
      <protection locked="0"/>
    </xf>
    <xf numFmtId="0" fontId="15" fillId="6" borderId="0" xfId="4" applyFont="1" applyFill="1" applyAlignment="1" applyProtection="1">
      <alignment vertical="top" wrapText="1"/>
      <protection locked="0"/>
    </xf>
    <xf numFmtId="49" fontId="27" fillId="0" borderId="7" xfId="6" applyNumberFormat="1" applyFont="1" applyFill="1" applyBorder="1" applyAlignment="1" applyProtection="1">
      <alignment horizontal="left" vertical="top" wrapText="1"/>
      <protection locked="0"/>
    </xf>
    <xf numFmtId="0" fontId="15" fillId="0" borderId="26" xfId="2" applyNumberFormat="1" applyFont="1" applyFill="1" applyBorder="1" applyAlignment="1">
      <alignment horizontal="left" vertical="top" wrapText="1"/>
    </xf>
    <xf numFmtId="0" fontId="2" fillId="0" borderId="7" xfId="1" applyFont="1" applyFill="1" applyBorder="1" applyAlignment="1" applyProtection="1">
      <alignment horizontal="left" vertical="top" wrapText="1"/>
      <protection locked="0"/>
    </xf>
    <xf numFmtId="49" fontId="23" fillId="0" borderId="7" xfId="6" applyNumberFormat="1" applyFont="1" applyFill="1" applyBorder="1" applyAlignment="1" applyProtection="1">
      <alignment horizontal="left" vertical="top" wrapText="1"/>
      <protection locked="0"/>
    </xf>
    <xf numFmtId="0" fontId="23" fillId="0" borderId="25" xfId="6" applyFont="1" applyFill="1" applyBorder="1" applyAlignment="1">
      <alignment horizontal="left" vertical="top" wrapText="1"/>
    </xf>
    <xf numFmtId="0" fontId="20" fillId="0" borderId="0" xfId="0" applyFont="1" applyAlignment="1" applyProtection="1">
      <alignment vertical="top"/>
      <protection locked="0"/>
    </xf>
    <xf numFmtId="0" fontId="0" fillId="4" borderId="0" xfId="0" applyFill="1" applyAlignment="1">
      <alignment horizontal="left" vertical="top" wrapText="1"/>
    </xf>
    <xf numFmtId="0" fontId="0" fillId="4" borderId="0" xfId="0" applyFill="1" applyAlignment="1" applyProtection="1">
      <alignment horizontal="left" vertical="top" wrapText="1"/>
      <protection locked="0"/>
    </xf>
    <xf numFmtId="0" fontId="15" fillId="0" borderId="4"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7" xfId="4" applyFont="1" applyBorder="1" applyAlignment="1" applyProtection="1">
      <alignment horizontal="center" vertical="center" wrapText="1"/>
      <protection locked="0"/>
    </xf>
    <xf numFmtId="0" fontId="15" fillId="0" borderId="4" xfId="4" applyFont="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164" fontId="2" fillId="0" borderId="7" xfId="0" applyNumberFormat="1" applyFont="1" applyBorder="1" applyAlignment="1">
      <alignment horizontal="left" vertical="top" wrapText="1"/>
    </xf>
    <xf numFmtId="0" fontId="24" fillId="0" borderId="0" xfId="0" applyFont="1" applyAlignment="1">
      <alignment horizontal="left" vertical="top" wrapText="1"/>
    </xf>
    <xf numFmtId="0" fontId="2" fillId="0" borderId="7" xfId="0" applyFont="1" applyBorder="1" applyAlignment="1">
      <alignment horizontal="left" vertical="top" wrapText="1"/>
    </xf>
    <xf numFmtId="0" fontId="25" fillId="0" borderId="7" xfId="0" applyFont="1" applyBorder="1" applyAlignment="1" applyProtection="1">
      <alignment horizontal="left" vertical="top" wrapText="1"/>
      <protection locked="0"/>
    </xf>
    <xf numFmtId="0" fontId="2" fillId="0" borderId="25" xfId="0" applyFont="1" applyBorder="1" applyAlignment="1">
      <alignment horizontal="left" vertical="top" wrapText="1"/>
    </xf>
    <xf numFmtId="22" fontId="2" fillId="0" borderId="7" xfId="0" applyNumberFormat="1" applyFont="1" applyBorder="1" applyAlignment="1" applyProtection="1">
      <alignment horizontal="left" vertical="top" wrapText="1"/>
      <protection locked="0"/>
    </xf>
    <xf numFmtId="1" fontId="2" fillId="0" borderId="7" xfId="0" applyNumberFormat="1"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4" fillId="0" borderId="0" xfId="0" applyFont="1"/>
    <xf numFmtId="1" fontId="2" fillId="0" borderId="25" xfId="2" applyNumberFormat="1" applyFont="1" applyFill="1" applyBorder="1" applyAlignment="1" applyProtection="1">
      <alignment horizontal="left"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7" xfId="0" applyFont="1" applyBorder="1" applyAlignment="1">
      <alignment vertical="top" wrapText="1"/>
    </xf>
    <xf numFmtId="1" fontId="2" fillId="0" borderId="25" xfId="1" applyNumberFormat="1" applyFont="1" applyFill="1" applyBorder="1" applyAlignment="1">
      <alignment horizontal="left" vertical="top" wrapText="1"/>
    </xf>
    <xf numFmtId="0" fontId="23" fillId="0" borderId="7" xfId="6" applyFont="1" applyFill="1" applyBorder="1" applyAlignment="1" applyProtection="1">
      <alignment horizontal="left" vertical="top" wrapText="1"/>
      <protection locked="0"/>
    </xf>
    <xf numFmtId="0" fontId="27" fillId="0" borderId="7" xfId="6" applyFont="1" applyFill="1" applyBorder="1" applyAlignment="1" applyProtection="1">
      <alignment horizontal="left" vertical="top" wrapText="1"/>
      <protection locked="0"/>
    </xf>
    <xf numFmtId="0" fontId="25"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25" xfId="0" applyFont="1" applyBorder="1" applyAlignment="1">
      <alignment wrapText="1"/>
    </xf>
    <xf numFmtId="0" fontId="2" fillId="0" borderId="7" xfId="0" applyFont="1" applyBorder="1" applyAlignment="1">
      <alignment wrapText="1"/>
    </xf>
    <xf numFmtId="49" fontId="3" fillId="0" borderId="7" xfId="1" applyNumberFormat="1" applyFont="1" applyFill="1" applyBorder="1" applyAlignment="1" applyProtection="1">
      <alignment horizontal="left" vertical="top" wrapText="1"/>
      <protection locked="0"/>
    </xf>
    <xf numFmtId="0" fontId="24" fillId="0" borderId="0" xfId="0" applyFont="1" applyAlignment="1">
      <alignment horizontal="left" vertical="top"/>
    </xf>
    <xf numFmtId="1" fontId="24" fillId="0" borderId="0" xfId="0" applyNumberFormat="1" applyFont="1" applyAlignment="1">
      <alignment horizontal="left" vertical="top"/>
    </xf>
    <xf numFmtId="0" fontId="24" fillId="0" borderId="0" xfId="0" applyFont="1" applyAlignment="1">
      <alignment vertical="top"/>
    </xf>
    <xf numFmtId="0" fontId="2" fillId="0" borderId="0" xfId="0" applyFont="1" applyAlignment="1">
      <alignment horizontal="left" vertical="center" wrapText="1"/>
    </xf>
    <xf numFmtId="0" fontId="24" fillId="0" borderId="0" xfId="0" applyFont="1" applyProtection="1">
      <protection locked="0"/>
    </xf>
    <xf numFmtId="0" fontId="24" fillId="0" borderId="0" xfId="0" applyFont="1" applyAlignment="1" applyProtection="1">
      <alignment horizontal="left" vertical="top"/>
      <protection locked="0"/>
    </xf>
    <xf numFmtId="0" fontId="24" fillId="0" borderId="0" xfId="0" applyFont="1" applyAlignment="1" applyProtection="1">
      <alignment horizontal="left" vertical="top" wrapText="1"/>
      <protection locked="0"/>
    </xf>
    <xf numFmtId="0" fontId="24" fillId="0" borderId="0" xfId="0" applyFont="1" applyAlignment="1" applyProtection="1">
      <alignment vertical="top"/>
      <protection locked="0"/>
    </xf>
    <xf numFmtId="0" fontId="33" fillId="0" borderId="0" xfId="0" applyFont="1" applyAlignment="1" applyProtection="1">
      <alignment vertical="top"/>
      <protection locked="0"/>
    </xf>
    <xf numFmtId="0" fontId="22" fillId="0" borderId="7" xfId="0" applyFont="1" applyBorder="1" applyAlignment="1">
      <alignment horizontal="left" vertical="top" wrapText="1"/>
    </xf>
    <xf numFmtId="49" fontId="34" fillId="6" borderId="24" xfId="1" applyNumberFormat="1" applyFont="1" applyFill="1" applyBorder="1" applyAlignment="1">
      <alignment horizontal="left" vertical="top" wrapText="1"/>
    </xf>
    <xf numFmtId="0" fontId="28" fillId="0" borderId="7" xfId="0" applyFont="1" applyBorder="1" applyAlignment="1" applyProtection="1">
      <alignment horizontal="left" vertical="top" wrapText="1"/>
      <protection locked="0"/>
    </xf>
    <xf numFmtId="0" fontId="35" fillId="7" borderId="24" xfId="0" applyFont="1" applyFill="1" applyBorder="1" applyAlignment="1">
      <alignment horizontal="left" vertical="top" wrapText="1"/>
    </xf>
    <xf numFmtId="49" fontId="22" fillId="0" borderId="7" xfId="1" applyNumberFormat="1" applyFont="1" applyFill="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25" xfId="0" applyFont="1" applyBorder="1" applyAlignment="1">
      <alignment horizontal="left" vertical="top" wrapText="1"/>
    </xf>
    <xf numFmtId="0" fontId="9" fillId="6" borderId="0" xfId="4" applyFont="1" applyFill="1" applyAlignment="1" applyProtection="1">
      <alignment horizontal="center" vertical="center" wrapText="1"/>
      <protection locked="0"/>
    </xf>
    <xf numFmtId="0" fontId="15" fillId="0" borderId="0" xfId="4" applyFont="1" applyAlignment="1" applyProtection="1">
      <alignment horizontal="center" vertical="center" wrapText="1"/>
      <protection locked="0"/>
    </xf>
    <xf numFmtId="0" fontId="9" fillId="5" borderId="0" xfId="0" applyFont="1" applyFill="1" applyAlignment="1">
      <alignment horizontal="left" wrapText="1"/>
    </xf>
    <xf numFmtId="0" fontId="9" fillId="0" borderId="0" xfId="0" applyFont="1" applyAlignment="1">
      <alignment horizontal="left" vertical="top" wrapText="1"/>
    </xf>
    <xf numFmtId="49" fontId="42" fillId="0" borderId="7" xfId="1" applyNumberFormat="1" applyFont="1" applyFill="1" applyBorder="1" applyAlignment="1" applyProtection="1">
      <alignment horizontal="left" vertical="top" wrapText="1"/>
      <protection locked="0"/>
    </xf>
    <xf numFmtId="0" fontId="42" fillId="0" borderId="7" xfId="0" applyFont="1" applyBorder="1" applyAlignment="1" applyProtection="1">
      <alignment horizontal="left" vertical="top" wrapText="1"/>
      <protection locked="0"/>
    </xf>
  </cellXfs>
  <cellStyles count="12">
    <cellStyle name="20% - Accent1" xfId="1" builtinId="30"/>
    <cellStyle name="Hyperlink" xfId="6" builtinId="8"/>
    <cellStyle name="Komma" xfId="2" builtinId="3"/>
    <cellStyle name="Komma 2" xfId="11" xr:uid="{C0A45B04-B642-4527-9B9A-1353B18D64B4}"/>
    <cellStyle name="MDR-Eudamed Fields Header" xfId="9" xr:uid="{3879E5D1-B5D8-4AD4-A2B5-F5D482A6B022}"/>
    <cellStyle name="Normal 14" xfId="5" xr:uid="{00000000-0005-0000-0000-000002000000}"/>
    <cellStyle name="Normal 2" xfId="3" xr:uid="{00000000-0005-0000-0000-000003000000}"/>
    <cellStyle name="Normal 3" xfId="10" xr:uid="{E482319F-B842-4AD3-9AD8-903EAC67C60C}"/>
    <cellStyle name="Normal 7" xfId="8" xr:uid="{20403CA5-E041-4DE8-ACE1-29680B070F45}"/>
    <cellStyle name="Normal 8" xfId="7" xr:uid="{9B48D6C4-09A1-4F02-8E38-CE96438BA956}"/>
    <cellStyle name="Standaard" xfId="0" builtinId="0"/>
    <cellStyle name="Standaard_Blad2" xfId="4" xr:uid="{00000000-0005-0000-0000-000005000000}"/>
  </cellStyles>
  <dxfs count="0"/>
  <tableStyles count="0" defaultTableStyle="TableStyleMedium2" defaultPivotStyle="PivotStyleLight16"/>
  <colors>
    <mruColors>
      <color rgb="FFF26334"/>
      <color rgb="FFD07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navigator.gs1.org/gdsn/class-details?version=1&amp;name=MRICompatibilityCode" TargetMode="External"/><Relationship Id="rId18" Type="http://schemas.openxmlformats.org/officeDocument/2006/relationships/hyperlink" Target="https://navigator.gs1.org/gdsn/class-details?version=1&amp;name=NonBinaryLogicEnumeration" TargetMode="External"/><Relationship Id="rId26" Type="http://schemas.openxmlformats.org/officeDocument/2006/relationships/hyperlink" Target="https://navigator.gs1.org/gdsn/class-details?version=1&amp;name=NonBinaryLogicEnumeration" TargetMode="External"/><Relationship Id="rId39" Type="http://schemas.openxmlformats.org/officeDocument/2006/relationships/hyperlink" Target="https://navigator.gs1.org/gdsn/class-details?version=1&amp;name=RegulationTypeCode" TargetMode="External"/><Relationship Id="rId21" Type="http://schemas.openxmlformats.org/officeDocument/2006/relationships/hyperlink" Target="https://navigator.gs1.org/gdsn/class-details?version=1&amp;name=SterilisationTypeCode" TargetMode="External"/><Relationship Id="rId34" Type="http://schemas.openxmlformats.org/officeDocument/2006/relationships/hyperlink" Target="https://www.gs1.org/standards/gs1-product-image-specification-standard/current-standard" TargetMode="External"/><Relationship Id="rId42" Type="http://schemas.openxmlformats.org/officeDocument/2006/relationships/hyperlink" Target="https://www.gs1.nl/kennisbank/gs1-data-source/gezondheidszorg/welke-data/validaties/" TargetMode="External"/><Relationship Id="rId47" Type="http://schemas.openxmlformats.org/officeDocument/2006/relationships/hyperlink" Target="https://navigator.gs1.org/gdsn/class-details?version=1&amp;name=TypeOfCleaningCode" TargetMode="External"/><Relationship Id="rId50" Type="http://schemas.openxmlformats.org/officeDocument/2006/relationships/hyperlink" Target="https://navigator.gs1.org/gdsn/class-details?version=1&amp;name=TypeOfDisinfectionCode" TargetMode="External"/><Relationship Id="rId55" Type="http://schemas.openxmlformats.org/officeDocument/2006/relationships/hyperlink" Target="https://navigator.gs1.org/gdsn/class-details?version=1&amp;name=CountryCode" TargetMode="External"/><Relationship Id="rId7" Type="http://schemas.openxmlformats.org/officeDocument/2006/relationships/hyperlink" Target="https://navigator.gs1.org/gdsn/class-details?version=1&amp;name=LanguageCode" TargetMode="External"/><Relationship Id="rId2" Type="http://schemas.openxmlformats.org/officeDocument/2006/relationships/hyperlink" Target="https://navigator.gs1.org/gdsn/class-details?version=1&amp;name=SerialNumberLocationCode" TargetMode="External"/><Relationship Id="rId16" Type="http://schemas.openxmlformats.org/officeDocument/2006/relationships/hyperlink" Target="https://navigator.gs1.org/gdsn/class-details?version=1&amp;name=HealthcareTradeItemReusabilityTypeCode" TargetMode="External"/><Relationship Id="rId29" Type="http://schemas.openxmlformats.org/officeDocument/2006/relationships/hyperlink" Target="https://navigator.gs1.org/gdsn/class-details?version=1&amp;name=ClaimElementCode" TargetMode="External"/><Relationship Id="rId11" Type="http://schemas.openxmlformats.org/officeDocument/2006/relationships/hyperlink" Target="https://navigator.gs1.org/gdsn/class-details?version=1&amp;name=TradeItemDateOnPackagingTypeCode" TargetMode="External"/><Relationship Id="rId24" Type="http://schemas.openxmlformats.org/officeDocument/2006/relationships/hyperlink" Target="https://navigator.gs1.org/gdsn/class-details?version=1&amp;name=TemperatureQualifierCode" TargetMode="External"/><Relationship Id="rId32" Type="http://schemas.openxmlformats.org/officeDocument/2006/relationships/hyperlink" Target="https://navigator.gs1.org/gdsn/class-details?version=1&amp;name=NonBinaryLogicEnumeration" TargetMode="External"/><Relationship Id="rId37" Type="http://schemas.openxmlformats.org/officeDocument/2006/relationships/hyperlink" Target="https://www.gs1.nl/kennisbank/gs1-data-source/gezondheidszorg/voor-webinterface/delen-van-digitale-bestanden-in-de-gezondheidszorg/" TargetMode="External"/><Relationship Id="rId40" Type="http://schemas.openxmlformats.org/officeDocument/2006/relationships/hyperlink" Target="https://navigator.gs1.org/gdsn/class-details?version=1&amp;name=RegulationTypeCode" TargetMode="External"/><Relationship Id="rId45" Type="http://schemas.openxmlformats.org/officeDocument/2006/relationships/hyperlink" Target="https://navigator.gs1.org/gdsn/class-details?version=1&amp;name=TypeOfCleaningDisinfectionProcessCode" TargetMode="External"/><Relationship Id="rId53" Type="http://schemas.openxmlformats.org/officeDocument/2006/relationships/hyperlink" Target="https://navigator.gs1.org/gdsn/class-details?version=1&amp;name=ReferencedTradeItemTypeCode" TargetMode="External"/><Relationship Id="rId58" Type="http://schemas.openxmlformats.org/officeDocument/2006/relationships/hyperlink" Target="https://navigator.gs1.org/gdsn/class-details?version=1&amp;name=AdditionalTradeItemIdentificationTypeCode" TargetMode="External"/><Relationship Id="rId5" Type="http://schemas.openxmlformats.org/officeDocument/2006/relationships/hyperlink" Target="https://navigator.gs1.org/gdsn/class-details?version=1&amp;name=LanguageCode" TargetMode="External"/><Relationship Id="rId61" Type="http://schemas.openxmlformats.org/officeDocument/2006/relationships/printerSettings" Target="../printerSettings/printerSettings1.bin"/><Relationship Id="rId19" Type="http://schemas.openxmlformats.org/officeDocument/2006/relationships/hyperlink" Target="https://navigator.gs1.org/gdsn/class-details?version=1&amp;name=NonBinaryLogicEnumeration" TargetMode="External"/><Relationship Id="rId14" Type="http://schemas.openxmlformats.org/officeDocument/2006/relationships/hyperlink" Target="https://navigator.gs1.org/gdsn/class-details?version=1&amp;name=HealthcareTradeItemReusabilityTypeCode" TargetMode="External"/><Relationship Id="rId22" Type="http://schemas.openxmlformats.org/officeDocument/2006/relationships/hyperlink" Target="https://navigator.gs1.org/gdsn/class-details?version=1&amp;name=SterilisationTypeCode" TargetMode="External"/><Relationship Id="rId27" Type="http://schemas.openxmlformats.org/officeDocument/2006/relationships/hyperlink" Target="https://navigator.gs1.org/gdsn/class-details?version=1&amp;name=ClaimElementCode" TargetMode="External"/><Relationship Id="rId30" Type="http://schemas.openxmlformats.org/officeDocument/2006/relationships/hyperlink" Target="https://navigator.gs1.org/gdsn/class-details?version=1&amp;name=ClaimTypeCode" TargetMode="External"/><Relationship Id="rId35" Type="http://schemas.openxmlformats.org/officeDocument/2006/relationships/hyperlink" Target="https://www.gs1.nl/en/knowledge-base/gs1-data-source/healthcare/get-started/sharing-digital-assets/" TargetMode="External"/><Relationship Id="rId43" Type="http://schemas.openxmlformats.org/officeDocument/2006/relationships/hyperlink" Target="https://navigator.gs1.org/gdsn/class-details?version=1&amp;name=TypeOfWasteCode" TargetMode="External"/><Relationship Id="rId48" Type="http://schemas.openxmlformats.org/officeDocument/2006/relationships/hyperlink" Target="https://navigator.gs1.org/gdsn/class-details?version=1&amp;name=TypeOfCleaningCode" TargetMode="External"/><Relationship Id="rId56" Type="http://schemas.openxmlformats.org/officeDocument/2006/relationships/hyperlink" Target="https://navigator.gs1.org/gdsn/class-details?version=1&amp;name=TradeItemUnitDescriptorCode" TargetMode="External"/><Relationship Id="rId8" Type="http://schemas.openxmlformats.org/officeDocument/2006/relationships/hyperlink" Target="https://navigator.gs1.org/gdsn/class-details?version=1&amp;name=LanguageCode" TargetMode="External"/><Relationship Id="rId51" Type="http://schemas.openxmlformats.org/officeDocument/2006/relationships/hyperlink" Target="https://navigator.gs1.org/gdsn/class-details?version=1&amp;name=RequiredEducationTrainingTypeCode" TargetMode="External"/><Relationship Id="rId3" Type="http://schemas.openxmlformats.org/officeDocument/2006/relationships/hyperlink" Target="https://navigator.gs1.org/gdsn/class-details?version=1&amp;name=SerialNumberLocationCode" TargetMode="External"/><Relationship Id="rId12" Type="http://schemas.openxmlformats.org/officeDocument/2006/relationships/hyperlink" Target="https://navigator.gs1.org/gdsn/class-details?version=1&amp;name=MeasurementUnitCode" TargetMode="External"/><Relationship Id="rId17" Type="http://schemas.openxmlformats.org/officeDocument/2006/relationships/hyperlink" Target="https://navigator.gs1.org/gdsn/class-details?version=1&amp;name=SterilisationTypeCode" TargetMode="External"/><Relationship Id="rId25" Type="http://schemas.openxmlformats.org/officeDocument/2006/relationships/hyperlink" Target="https://navigator.gs1.org/gdsn/class-details?version=1&amp;name=NonBinaryLogicEnumeration" TargetMode="External"/><Relationship Id="rId33" Type="http://schemas.openxmlformats.org/officeDocument/2006/relationships/hyperlink" Target="https://www.gs1.nl/kennisbank/gs1-data-source/gezondheidszorg/voor-webinterface/delen-van-digitale-bestanden-in-de-gezondheidszorg/" TargetMode="External"/><Relationship Id="rId38" Type="http://schemas.openxmlformats.org/officeDocument/2006/relationships/hyperlink" Target="https://www.gs1.org/standards/gs1-product-image-specification-standard/current-standard" TargetMode="External"/><Relationship Id="rId46" Type="http://schemas.openxmlformats.org/officeDocument/2006/relationships/hyperlink" Target="https://navigator.gs1.org/gdsn/class-details?version=1&amp;name=TypeOfCleaningDisinfectionProcessCode" TargetMode="External"/><Relationship Id="rId59" Type="http://schemas.openxmlformats.org/officeDocument/2006/relationships/hyperlink" Target="https://navigator.gs1.org/gdsn/class-details?version=1&amp;name=TradeItemUnitDescriptorCode" TargetMode="External"/><Relationship Id="rId20" Type="http://schemas.openxmlformats.org/officeDocument/2006/relationships/hyperlink" Target="https://navigator.gs1.org/gdsn/class-details?version=1&amp;name=SterilisationTypeCode" TargetMode="External"/><Relationship Id="rId41" Type="http://schemas.openxmlformats.org/officeDocument/2006/relationships/hyperlink" Target="https://www.gs1.nl/en/knowledge-base/gs1-data-source/healthcare/what-data/validations/" TargetMode="External"/><Relationship Id="rId54" Type="http://schemas.openxmlformats.org/officeDocument/2006/relationships/hyperlink" Target="https://navigator.gs1.org/gdsn/class-details?version=1&amp;name=ReferencedTradeItemTypeCode" TargetMode="External"/><Relationship Id="rId1" Type="http://schemas.openxmlformats.org/officeDocument/2006/relationships/hyperlink" Target="https://navigator.gs1.org/gdsn/class-details?version=1&amp;name=LanguageCode" TargetMode="External"/><Relationship Id="rId6" Type="http://schemas.openxmlformats.org/officeDocument/2006/relationships/hyperlink" Target="https://navigator.gs1.org/gdsn/class-details?version=1&amp;name=LanguageCode" TargetMode="External"/><Relationship Id="rId15" Type="http://schemas.openxmlformats.org/officeDocument/2006/relationships/hyperlink" Target="https://navigator.gs1.org/gdsn/class-details?version=1&amp;name=MRICompatibilityCode" TargetMode="External"/><Relationship Id="rId23" Type="http://schemas.openxmlformats.org/officeDocument/2006/relationships/hyperlink" Target="https://navigator.gs1.org/gdsn/class-details?version=1&amp;name=TemperatureQualifierCode" TargetMode="External"/><Relationship Id="rId28" Type="http://schemas.openxmlformats.org/officeDocument/2006/relationships/hyperlink" Target="https://navigator.gs1.org/gdsn/class-details?version=1&amp;name=ClaimTypeCode" TargetMode="External"/><Relationship Id="rId36" Type="http://schemas.openxmlformats.org/officeDocument/2006/relationships/hyperlink" Target="https://www.gs1.nl/en/knowledge-base/gs1-data-source/healthcare/get-started/sharing-digital-assets/" TargetMode="External"/><Relationship Id="rId49" Type="http://schemas.openxmlformats.org/officeDocument/2006/relationships/hyperlink" Target="https://navigator.gs1.org/gdsn/class-details?version=1&amp;name=TypeOfDisinfectionCode" TargetMode="External"/><Relationship Id="rId57" Type="http://schemas.openxmlformats.org/officeDocument/2006/relationships/hyperlink" Target="https://navigator.gs1.org/gdsn/class-details?version=1&amp;name=AdditionalTradeItemIdentificationTypeCode" TargetMode="External"/><Relationship Id="rId10" Type="http://schemas.openxmlformats.org/officeDocument/2006/relationships/hyperlink" Target="https://navigator.gs1.org/gdsn/class-details?version=1&amp;name=MeasurementUnitCode" TargetMode="External"/><Relationship Id="rId31" Type="http://schemas.openxmlformats.org/officeDocument/2006/relationships/hyperlink" Target="https://navigator.gs1.org/gdsn/class-details?version=1&amp;name=NonBinaryLogicEnumeration" TargetMode="External"/><Relationship Id="rId44" Type="http://schemas.openxmlformats.org/officeDocument/2006/relationships/hyperlink" Target="https://navigator.gs1.org/gdsn/class-details?version=1&amp;name=TypeOfWasteCode" TargetMode="External"/><Relationship Id="rId52" Type="http://schemas.openxmlformats.org/officeDocument/2006/relationships/hyperlink" Target="https://navigator.gs1.org/gdsn/class-details?version=1&amp;name=RequiredEducationTrainingTypeCode" TargetMode="External"/><Relationship Id="rId60" Type="http://schemas.openxmlformats.org/officeDocument/2006/relationships/hyperlink" Target="https://navigator.gs1.org/gdsn/class-details?version=1&amp;name=CountryCode" TargetMode="External"/><Relationship Id="rId4" Type="http://schemas.openxmlformats.org/officeDocument/2006/relationships/hyperlink" Target="https://navigator.gs1.org/gdsn/class-details?version=1&amp;name=LanguageCode" TargetMode="External"/><Relationship Id="rId9" Type="http://schemas.openxmlformats.org/officeDocument/2006/relationships/hyperlink" Target="https://navigator.gs1.org/gdsn/class-details?version=1&amp;name=TradeItemDateOnPackagingTypeCo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dimension ref="A1:R86"/>
  <sheetViews>
    <sheetView tabSelected="1" zoomScale="90" zoomScaleNormal="90" workbookViewId="0">
      <pane xSplit="4" ySplit="4" topLeftCell="E5" activePane="bottomRight" state="frozen"/>
      <selection pane="topRight" activeCell="C1" sqref="C1"/>
      <selection pane="bottomLeft" activeCell="A5" sqref="A5"/>
      <selection pane="bottomRight" activeCell="B4" sqref="B4"/>
    </sheetView>
  </sheetViews>
  <sheetFormatPr defaultColWidth="56.28515625" defaultRowHeight="15" x14ac:dyDescent="0.25"/>
  <cols>
    <col min="1" max="1" width="16.7109375" customWidth="1"/>
    <col min="2" max="2" width="17" style="85" customWidth="1"/>
    <col min="3" max="3" width="14.85546875" style="89" customWidth="1"/>
    <col min="4" max="4" width="34.7109375" customWidth="1"/>
    <col min="5" max="5" width="46.42578125" customWidth="1"/>
    <col min="6" max="6" width="13.85546875" style="1" customWidth="1"/>
    <col min="7" max="7" width="35.42578125" style="32" customWidth="1"/>
    <col min="8" max="8" width="16.42578125" style="36" customWidth="1"/>
    <col min="9" max="9" width="46.140625" style="36" customWidth="1"/>
    <col min="10" max="10" width="50.85546875" style="36" customWidth="1"/>
    <col min="11" max="11" width="25.28515625" style="36" customWidth="1"/>
    <col min="12" max="12" width="34" style="36" customWidth="1"/>
    <col min="13" max="13" width="24.42578125" style="36" customWidth="1"/>
    <col min="14" max="14" width="23.140625" style="86" customWidth="1"/>
    <col min="15" max="15" width="50.7109375" style="32" customWidth="1"/>
    <col min="16" max="16" width="62.140625" style="32" customWidth="1"/>
    <col min="17" max="17" width="53.42578125" style="102" customWidth="1"/>
    <col min="18" max="18" width="78.7109375" customWidth="1"/>
    <col min="16383" max="16384" width="9.140625" customWidth="1"/>
  </cols>
  <sheetData>
    <row r="1" spans="1:18" ht="38.25" customHeight="1" x14ac:dyDescent="0.3">
      <c r="A1" s="149" t="s">
        <v>0</v>
      </c>
      <c r="B1" s="149"/>
      <c r="C1" s="149"/>
      <c r="D1" s="149"/>
      <c r="E1" s="103"/>
      <c r="F1" s="104"/>
      <c r="G1" s="104"/>
      <c r="H1" s="104"/>
      <c r="I1" s="147" t="s">
        <v>1</v>
      </c>
      <c r="J1" s="147"/>
      <c r="K1" s="87"/>
      <c r="L1" s="87"/>
      <c r="M1" s="87"/>
      <c r="N1" s="87"/>
      <c r="O1" s="147" t="s">
        <v>2</v>
      </c>
      <c r="P1" s="147"/>
      <c r="Q1" s="147"/>
      <c r="R1" s="148"/>
    </row>
    <row r="2" spans="1:18" ht="22.5" customHeight="1" x14ac:dyDescent="0.25">
      <c r="A2" s="150" t="s">
        <v>3</v>
      </c>
      <c r="B2" s="150"/>
      <c r="C2" s="150"/>
      <c r="D2" s="150"/>
      <c r="E2" s="103"/>
      <c r="F2" s="104"/>
      <c r="G2" s="104"/>
      <c r="H2" s="104"/>
      <c r="I2" s="147"/>
      <c r="J2" s="147"/>
      <c r="K2" s="87"/>
      <c r="L2" s="87"/>
      <c r="M2" s="87"/>
      <c r="N2" s="87"/>
      <c r="O2" s="147"/>
      <c r="P2" s="147"/>
      <c r="Q2" s="147"/>
      <c r="R2" s="148"/>
    </row>
    <row r="3" spans="1:18" ht="15.75" customHeight="1" thickBot="1" x14ac:dyDescent="0.3">
      <c r="A3" s="96"/>
      <c r="B3" s="96"/>
      <c r="C3" s="96"/>
      <c r="D3" s="96"/>
      <c r="E3" s="96"/>
      <c r="F3" s="96"/>
      <c r="G3" s="96"/>
      <c r="H3" s="96"/>
      <c r="I3" s="96"/>
      <c r="J3" s="96"/>
      <c r="K3" s="96"/>
      <c r="L3" s="96"/>
      <c r="M3" s="96"/>
      <c r="N3" s="96"/>
      <c r="O3" s="96"/>
      <c r="P3" s="96"/>
      <c r="Q3" s="96"/>
      <c r="R3" s="96"/>
    </row>
    <row r="4" spans="1:18" ht="38.25" customHeight="1" x14ac:dyDescent="0.25">
      <c r="B4" s="98" t="s">
        <v>4</v>
      </c>
      <c r="C4" s="105" t="s">
        <v>5</v>
      </c>
      <c r="D4" s="106" t="s">
        <v>6</v>
      </c>
      <c r="E4" s="106" t="s">
        <v>7</v>
      </c>
      <c r="F4" s="107" t="s">
        <v>8</v>
      </c>
      <c r="G4" s="107" t="s">
        <v>9</v>
      </c>
      <c r="H4" s="107" t="s">
        <v>10</v>
      </c>
      <c r="I4" s="107" t="s">
        <v>11</v>
      </c>
      <c r="J4" s="107" t="s">
        <v>12</v>
      </c>
      <c r="K4" s="107" t="s">
        <v>13</v>
      </c>
      <c r="L4" s="107" t="s">
        <v>14</v>
      </c>
      <c r="M4" s="107" t="s">
        <v>15</v>
      </c>
      <c r="N4" s="107" t="s">
        <v>16</v>
      </c>
      <c r="O4" s="108" t="s">
        <v>17</v>
      </c>
      <c r="P4" s="108" t="s">
        <v>18</v>
      </c>
      <c r="Q4" s="108" t="s">
        <v>19</v>
      </c>
      <c r="R4" s="108" t="s">
        <v>20</v>
      </c>
    </row>
    <row r="5" spans="1:18" s="111" customFormat="1" ht="52.5" customHeight="1" x14ac:dyDescent="0.25">
      <c r="B5" s="90">
        <v>67</v>
      </c>
      <c r="C5" s="91">
        <v>3059</v>
      </c>
      <c r="D5" s="90" t="s">
        <v>21</v>
      </c>
      <c r="E5" s="90" t="s">
        <v>22</v>
      </c>
      <c r="F5" s="90" t="s">
        <v>23</v>
      </c>
      <c r="G5" s="88" t="s">
        <v>24</v>
      </c>
      <c r="H5" s="109">
        <v>14</v>
      </c>
      <c r="I5" s="109" t="s">
        <v>25</v>
      </c>
      <c r="J5" s="109" t="s">
        <v>26</v>
      </c>
      <c r="K5" s="112" t="s">
        <v>27</v>
      </c>
      <c r="L5" s="110">
        <v>8712345678901</v>
      </c>
      <c r="M5" s="109" t="s">
        <v>28</v>
      </c>
      <c r="N5" s="112" t="s">
        <v>29</v>
      </c>
      <c r="O5" s="88" t="s">
        <v>30</v>
      </c>
      <c r="P5" s="88" t="s">
        <v>31</v>
      </c>
      <c r="Q5" s="88" t="s">
        <v>32</v>
      </c>
      <c r="R5" s="88" t="s">
        <v>33</v>
      </c>
    </row>
    <row r="6" spans="1:18" s="111" customFormat="1" ht="228" customHeight="1" x14ac:dyDescent="0.25">
      <c r="A6" s="141" t="s">
        <v>98</v>
      </c>
      <c r="B6" s="90">
        <v>68</v>
      </c>
      <c r="C6" s="91">
        <v>3060</v>
      </c>
      <c r="D6" s="90" t="s">
        <v>34</v>
      </c>
      <c r="E6" s="90" t="s">
        <v>35</v>
      </c>
      <c r="F6" s="90" t="s">
        <v>36</v>
      </c>
      <c r="G6" s="88" t="s">
        <v>37</v>
      </c>
      <c r="H6" s="109">
        <v>80</v>
      </c>
      <c r="I6" s="109" t="s">
        <v>38</v>
      </c>
      <c r="J6" s="109" t="s">
        <v>39</v>
      </c>
      <c r="K6" s="112" t="s">
        <v>27</v>
      </c>
      <c r="L6" s="112">
        <v>12345</v>
      </c>
      <c r="M6" s="109"/>
      <c r="N6" s="112" t="s">
        <v>29</v>
      </c>
      <c r="O6" s="88" t="s">
        <v>40</v>
      </c>
      <c r="P6" s="88" t="s">
        <v>41</v>
      </c>
      <c r="Q6" s="145" t="s">
        <v>1684</v>
      </c>
      <c r="R6" s="145" t="s">
        <v>1685</v>
      </c>
    </row>
    <row r="7" spans="1:18" s="111" customFormat="1" ht="295.5" customHeight="1" x14ac:dyDescent="0.25">
      <c r="A7" s="141" t="s">
        <v>98</v>
      </c>
      <c r="B7" s="90">
        <v>69</v>
      </c>
      <c r="C7" s="91">
        <v>3060</v>
      </c>
      <c r="D7" s="90" t="s">
        <v>42</v>
      </c>
      <c r="E7" s="90" t="s">
        <v>43</v>
      </c>
      <c r="F7" s="90" t="s">
        <v>36</v>
      </c>
      <c r="G7" s="93" t="s">
        <v>44</v>
      </c>
      <c r="H7" s="109" t="s">
        <v>45</v>
      </c>
      <c r="I7" s="152" t="s">
        <v>1691</v>
      </c>
      <c r="J7" s="109" t="s">
        <v>1690</v>
      </c>
      <c r="K7" s="112" t="s">
        <v>27</v>
      </c>
      <c r="L7" s="140" t="s">
        <v>1680</v>
      </c>
      <c r="M7" s="109"/>
      <c r="N7" s="112" t="s">
        <v>29</v>
      </c>
      <c r="O7" s="151" t="s">
        <v>1692</v>
      </c>
      <c r="P7" s="88" t="s">
        <v>1688</v>
      </c>
      <c r="Q7" s="109" t="s">
        <v>1686</v>
      </c>
      <c r="R7" s="109" t="s">
        <v>1687</v>
      </c>
    </row>
    <row r="8" spans="1:18" s="111" customFormat="1" ht="73.5" customHeight="1" x14ac:dyDescent="0.25">
      <c r="B8" s="90">
        <v>112</v>
      </c>
      <c r="C8" s="91">
        <v>1782</v>
      </c>
      <c r="D8" s="90" t="s">
        <v>46</v>
      </c>
      <c r="E8" s="90" t="s">
        <v>47</v>
      </c>
      <c r="F8" s="90" t="s">
        <v>23</v>
      </c>
      <c r="G8" s="88" t="s">
        <v>48</v>
      </c>
      <c r="H8" s="109" t="s">
        <v>45</v>
      </c>
      <c r="I8" s="109" t="s">
        <v>49</v>
      </c>
      <c r="J8" s="88" t="s">
        <v>50</v>
      </c>
      <c r="K8" s="112" t="s">
        <v>27</v>
      </c>
      <c r="L8" s="109" t="s">
        <v>51</v>
      </c>
      <c r="M8" s="109"/>
      <c r="N8" s="112" t="s">
        <v>29</v>
      </c>
      <c r="O8" s="88" t="s">
        <v>52</v>
      </c>
      <c r="P8" s="88" t="s">
        <v>53</v>
      </c>
      <c r="Q8" s="88" t="s">
        <v>54</v>
      </c>
      <c r="R8" s="88" t="s">
        <v>55</v>
      </c>
    </row>
    <row r="9" spans="1:18" s="111" customFormat="1" ht="54.75" customHeight="1" x14ac:dyDescent="0.25">
      <c r="B9" s="90">
        <v>66</v>
      </c>
      <c r="C9" s="119">
        <v>3074</v>
      </c>
      <c r="D9" s="90" t="s">
        <v>56</v>
      </c>
      <c r="E9" s="90" t="s">
        <v>57</v>
      </c>
      <c r="F9" s="90" t="s">
        <v>23</v>
      </c>
      <c r="G9" s="88" t="s">
        <v>58</v>
      </c>
      <c r="H9" s="109" t="s">
        <v>45</v>
      </c>
      <c r="I9" s="109" t="s">
        <v>59</v>
      </c>
      <c r="J9" s="88" t="s">
        <v>60</v>
      </c>
      <c r="K9" s="112" t="s">
        <v>27</v>
      </c>
      <c r="L9" s="109" t="s">
        <v>61</v>
      </c>
      <c r="M9" s="109"/>
      <c r="N9" s="112" t="s">
        <v>29</v>
      </c>
      <c r="O9" s="88" t="s">
        <v>62</v>
      </c>
      <c r="P9" s="88" t="s">
        <v>63</v>
      </c>
      <c r="Q9" s="90" t="s">
        <v>64</v>
      </c>
      <c r="R9" s="90" t="s">
        <v>65</v>
      </c>
    </row>
    <row r="10" spans="1:18" s="111" customFormat="1" ht="38.25" x14ac:dyDescent="0.25">
      <c r="B10" s="90">
        <v>56</v>
      </c>
      <c r="C10" s="91">
        <v>3065</v>
      </c>
      <c r="D10" s="90" t="s">
        <v>66</v>
      </c>
      <c r="E10" s="90" t="s">
        <v>67</v>
      </c>
      <c r="F10" s="90" t="s">
        <v>23</v>
      </c>
      <c r="G10" s="88" t="s">
        <v>68</v>
      </c>
      <c r="H10" s="88" t="s">
        <v>69</v>
      </c>
      <c r="I10" s="109" t="s">
        <v>70</v>
      </c>
      <c r="J10" s="88" t="s">
        <v>71</v>
      </c>
      <c r="K10" s="112" t="s">
        <v>27</v>
      </c>
      <c r="L10" s="109" t="s">
        <v>72</v>
      </c>
      <c r="M10" s="109"/>
      <c r="N10" s="112" t="s">
        <v>29</v>
      </c>
      <c r="O10" s="88" t="s">
        <v>73</v>
      </c>
      <c r="P10" s="88" t="s">
        <v>74</v>
      </c>
      <c r="Q10" s="100"/>
      <c r="R10" s="97"/>
    </row>
    <row r="11" spans="1:18" s="111" customFormat="1" ht="51" x14ac:dyDescent="0.25">
      <c r="B11" s="90">
        <v>57</v>
      </c>
      <c r="C11" s="91">
        <v>3066</v>
      </c>
      <c r="D11" s="90" t="s">
        <v>75</v>
      </c>
      <c r="E11" s="90" t="s">
        <v>76</v>
      </c>
      <c r="F11" s="90" t="s">
        <v>23</v>
      </c>
      <c r="G11" s="88" t="s">
        <v>77</v>
      </c>
      <c r="H11" s="88" t="s">
        <v>69</v>
      </c>
      <c r="I11" s="33" t="s">
        <v>78</v>
      </c>
      <c r="J11" s="88" t="s">
        <v>71</v>
      </c>
      <c r="K11" s="112" t="s">
        <v>27</v>
      </c>
      <c r="L11" s="109" t="s">
        <v>72</v>
      </c>
      <c r="M11" s="109"/>
      <c r="N11" s="112" t="s">
        <v>29</v>
      </c>
      <c r="O11" s="88" t="s">
        <v>79</v>
      </c>
      <c r="P11" s="88" t="s">
        <v>74</v>
      </c>
      <c r="Q11" s="100"/>
      <c r="R11" s="97"/>
    </row>
    <row r="12" spans="1:18" s="111" customFormat="1" ht="51" x14ac:dyDescent="0.25">
      <c r="B12" s="90">
        <v>60</v>
      </c>
      <c r="C12" s="91">
        <v>3069</v>
      </c>
      <c r="D12" s="90" t="s">
        <v>80</v>
      </c>
      <c r="E12" s="90" t="s">
        <v>81</v>
      </c>
      <c r="F12" s="90" t="s">
        <v>23</v>
      </c>
      <c r="G12" s="88" t="s">
        <v>82</v>
      </c>
      <c r="H12" s="88" t="s">
        <v>69</v>
      </c>
      <c r="I12" s="33" t="s">
        <v>83</v>
      </c>
      <c r="J12" s="88" t="s">
        <v>71</v>
      </c>
      <c r="K12" s="112" t="s">
        <v>27</v>
      </c>
      <c r="L12" s="109" t="s">
        <v>72</v>
      </c>
      <c r="M12" s="109"/>
      <c r="N12" s="112" t="s">
        <v>29</v>
      </c>
      <c r="O12" s="88" t="s">
        <v>84</v>
      </c>
      <c r="P12" s="88" t="s">
        <v>74</v>
      </c>
      <c r="Q12" s="120" t="s">
        <v>85</v>
      </c>
      <c r="R12" s="97"/>
    </row>
    <row r="13" spans="1:18" s="111" customFormat="1" ht="38.25" x14ac:dyDescent="0.25">
      <c r="B13" s="90">
        <v>58</v>
      </c>
      <c r="C13" s="91">
        <v>3067</v>
      </c>
      <c r="D13" s="90" t="s">
        <v>86</v>
      </c>
      <c r="E13" s="90" t="s">
        <v>87</v>
      </c>
      <c r="F13" s="90" t="s">
        <v>23</v>
      </c>
      <c r="G13" s="88" t="s">
        <v>88</v>
      </c>
      <c r="H13" s="88" t="s">
        <v>69</v>
      </c>
      <c r="I13" s="33" t="s">
        <v>89</v>
      </c>
      <c r="J13" s="88" t="s">
        <v>71</v>
      </c>
      <c r="K13" s="112" t="s">
        <v>27</v>
      </c>
      <c r="L13" s="109" t="s">
        <v>72</v>
      </c>
      <c r="M13" s="109"/>
      <c r="N13" s="112" t="s">
        <v>29</v>
      </c>
      <c r="O13" s="88" t="s">
        <v>90</v>
      </c>
      <c r="P13" s="88" t="s">
        <v>74</v>
      </c>
      <c r="Q13" s="100"/>
      <c r="R13" s="97"/>
    </row>
    <row r="14" spans="1:18" s="111" customFormat="1" ht="60" customHeight="1" x14ac:dyDescent="0.25">
      <c r="B14" s="90">
        <v>59</v>
      </c>
      <c r="C14" s="91">
        <v>3068</v>
      </c>
      <c r="D14" s="90" t="s">
        <v>91</v>
      </c>
      <c r="E14" s="90" t="s">
        <v>92</v>
      </c>
      <c r="F14" s="90" t="s">
        <v>36</v>
      </c>
      <c r="G14" s="88" t="s">
        <v>93</v>
      </c>
      <c r="H14" s="88" t="s">
        <v>69</v>
      </c>
      <c r="I14" s="33" t="s">
        <v>94</v>
      </c>
      <c r="J14" s="88" t="s">
        <v>71</v>
      </c>
      <c r="K14" s="112" t="s">
        <v>95</v>
      </c>
      <c r="L14" s="109" t="s">
        <v>72</v>
      </c>
      <c r="M14" s="109"/>
      <c r="N14" s="112" t="s">
        <v>29</v>
      </c>
      <c r="O14" s="88" t="s">
        <v>96</v>
      </c>
      <c r="P14" s="88" t="s">
        <v>74</v>
      </c>
      <c r="Q14" s="120" t="s">
        <v>97</v>
      </c>
      <c r="R14" s="97"/>
    </row>
    <row r="15" spans="1:18" s="111" customFormat="1" ht="63.75" x14ac:dyDescent="0.25">
      <c r="B15" s="90">
        <v>3908</v>
      </c>
      <c r="C15" s="91">
        <v>3717</v>
      </c>
      <c r="D15" s="90" t="s">
        <v>99</v>
      </c>
      <c r="E15" s="90" t="s">
        <v>100</v>
      </c>
      <c r="F15" s="90" t="s">
        <v>36</v>
      </c>
      <c r="G15" s="88" t="s">
        <v>101</v>
      </c>
      <c r="H15" s="88" t="s">
        <v>69</v>
      </c>
      <c r="I15" s="33" t="s">
        <v>102</v>
      </c>
      <c r="J15" s="88" t="s">
        <v>71</v>
      </c>
      <c r="K15" s="112" t="s">
        <v>95</v>
      </c>
      <c r="L15" s="109" t="s">
        <v>72</v>
      </c>
      <c r="M15" s="113"/>
      <c r="N15" s="112" t="s">
        <v>103</v>
      </c>
      <c r="O15" s="88" t="s">
        <v>104</v>
      </c>
      <c r="P15" s="88" t="s">
        <v>74</v>
      </c>
      <c r="Q15" s="100"/>
      <c r="R15" s="97"/>
    </row>
    <row r="16" spans="1:18" s="111" customFormat="1" ht="51" x14ac:dyDescent="0.25">
      <c r="B16" s="90">
        <v>144</v>
      </c>
      <c r="C16" s="91">
        <v>3254</v>
      </c>
      <c r="D16" s="90" t="s">
        <v>105</v>
      </c>
      <c r="E16" s="90" t="s">
        <v>106</v>
      </c>
      <c r="F16" s="90" t="s">
        <v>23</v>
      </c>
      <c r="G16" s="88" t="s">
        <v>107</v>
      </c>
      <c r="H16" s="109" t="s">
        <v>108</v>
      </c>
      <c r="I16" s="33" t="s">
        <v>109</v>
      </c>
      <c r="J16" s="114" t="s">
        <v>110</v>
      </c>
      <c r="K16" s="112" t="s">
        <v>27</v>
      </c>
      <c r="L16" s="115">
        <v>43147</v>
      </c>
      <c r="M16" s="109"/>
      <c r="N16" s="112" t="s">
        <v>29</v>
      </c>
      <c r="O16" s="88" t="s">
        <v>111</v>
      </c>
      <c r="P16" s="88" t="s">
        <v>112</v>
      </c>
      <c r="Q16" s="88" t="s">
        <v>113</v>
      </c>
      <c r="R16" s="114" t="s">
        <v>114</v>
      </c>
    </row>
    <row r="17" spans="1:18" s="111" customFormat="1" ht="51" x14ac:dyDescent="0.25">
      <c r="B17" s="90">
        <v>1025</v>
      </c>
      <c r="C17" s="91">
        <v>584</v>
      </c>
      <c r="D17" s="90" t="s">
        <v>115</v>
      </c>
      <c r="E17" s="90" t="s">
        <v>116</v>
      </c>
      <c r="F17" s="90" t="s">
        <v>36</v>
      </c>
      <c r="G17" s="88" t="s">
        <v>117</v>
      </c>
      <c r="H17" s="109" t="s">
        <v>108</v>
      </c>
      <c r="I17" s="33" t="s">
        <v>118</v>
      </c>
      <c r="J17" s="114" t="s">
        <v>119</v>
      </c>
      <c r="K17" s="112" t="s">
        <v>27</v>
      </c>
      <c r="L17" s="115">
        <v>43153</v>
      </c>
      <c r="M17" s="109"/>
      <c r="N17" s="112" t="s">
        <v>29</v>
      </c>
      <c r="O17" s="88" t="s">
        <v>120</v>
      </c>
      <c r="P17" s="88" t="s">
        <v>121</v>
      </c>
      <c r="Q17" s="101"/>
      <c r="R17" s="101"/>
    </row>
    <row r="18" spans="1:18" s="111" customFormat="1" ht="51" x14ac:dyDescent="0.25">
      <c r="B18" s="90">
        <v>1002</v>
      </c>
      <c r="C18" s="91">
        <v>560</v>
      </c>
      <c r="D18" s="90" t="s">
        <v>122</v>
      </c>
      <c r="E18" s="90" t="s">
        <v>123</v>
      </c>
      <c r="F18" s="90" t="s">
        <v>36</v>
      </c>
      <c r="G18" s="88" t="s">
        <v>124</v>
      </c>
      <c r="H18" s="109" t="s">
        <v>108</v>
      </c>
      <c r="I18" s="33" t="s">
        <v>125</v>
      </c>
      <c r="J18" s="114" t="s">
        <v>126</v>
      </c>
      <c r="K18" s="112" t="s">
        <v>127</v>
      </c>
      <c r="L18" s="115">
        <v>45861</v>
      </c>
      <c r="M18" s="109"/>
      <c r="N18" s="112" t="s">
        <v>29</v>
      </c>
      <c r="O18" s="88" t="s">
        <v>128</v>
      </c>
      <c r="P18" s="88" t="s">
        <v>129</v>
      </c>
      <c r="Q18" s="101"/>
      <c r="R18" s="101"/>
    </row>
    <row r="19" spans="1:18" s="111" customFormat="1" ht="38.25" x14ac:dyDescent="0.25">
      <c r="B19" s="90">
        <v>161</v>
      </c>
      <c r="C19" s="91">
        <v>3122</v>
      </c>
      <c r="D19" s="90" t="s">
        <v>130</v>
      </c>
      <c r="E19" s="90" t="s">
        <v>131</v>
      </c>
      <c r="F19" s="90" t="s">
        <v>23</v>
      </c>
      <c r="G19" s="88" t="s">
        <v>132</v>
      </c>
      <c r="H19" s="88" t="s">
        <v>133</v>
      </c>
      <c r="I19" s="88" t="s">
        <v>134</v>
      </c>
      <c r="J19" s="114" t="s">
        <v>135</v>
      </c>
      <c r="K19" s="112" t="s">
        <v>27</v>
      </c>
      <c r="L19" s="109" t="s">
        <v>136</v>
      </c>
      <c r="M19" s="109"/>
      <c r="N19" s="112" t="s">
        <v>29</v>
      </c>
      <c r="O19" s="88" t="s">
        <v>137</v>
      </c>
      <c r="P19" s="88" t="s">
        <v>138</v>
      </c>
      <c r="Q19" s="88" t="s">
        <v>139</v>
      </c>
      <c r="R19" s="114" t="s">
        <v>140</v>
      </c>
    </row>
    <row r="20" spans="1:18" s="111" customFormat="1" ht="38.25" x14ac:dyDescent="0.25">
      <c r="B20" s="90">
        <v>83</v>
      </c>
      <c r="C20" s="91">
        <v>3088</v>
      </c>
      <c r="D20" s="90" t="s">
        <v>141</v>
      </c>
      <c r="E20" s="90" t="s">
        <v>142</v>
      </c>
      <c r="F20" s="90" t="s">
        <v>23</v>
      </c>
      <c r="G20" s="88" t="s">
        <v>143</v>
      </c>
      <c r="H20" s="88" t="s">
        <v>144</v>
      </c>
      <c r="I20" s="33" t="s">
        <v>145</v>
      </c>
      <c r="J20" s="114" t="s">
        <v>146</v>
      </c>
      <c r="K20" s="112" t="s">
        <v>27</v>
      </c>
      <c r="L20" s="116">
        <v>8710013107231</v>
      </c>
      <c r="M20" s="109" t="s">
        <v>147</v>
      </c>
      <c r="N20" s="112" t="s">
        <v>29</v>
      </c>
      <c r="O20" s="88" t="s">
        <v>148</v>
      </c>
      <c r="P20" s="88" t="s">
        <v>149</v>
      </c>
      <c r="Q20" s="100"/>
      <c r="R20" s="100"/>
    </row>
    <row r="21" spans="1:18" s="111" customFormat="1" ht="38.25" x14ac:dyDescent="0.25">
      <c r="B21" s="90">
        <v>85</v>
      </c>
      <c r="C21" s="91">
        <v>3090</v>
      </c>
      <c r="D21" s="90" t="s">
        <v>150</v>
      </c>
      <c r="E21" s="90" t="s">
        <v>151</v>
      </c>
      <c r="F21" s="90" t="s">
        <v>23</v>
      </c>
      <c r="G21" s="93" t="s">
        <v>152</v>
      </c>
      <c r="H21" s="88" t="s">
        <v>153</v>
      </c>
      <c r="I21" s="33" t="s">
        <v>154</v>
      </c>
      <c r="J21" s="114" t="s">
        <v>155</v>
      </c>
      <c r="K21" s="112" t="s">
        <v>27</v>
      </c>
      <c r="L21" s="94" t="s">
        <v>156</v>
      </c>
      <c r="M21" s="109" t="s">
        <v>147</v>
      </c>
      <c r="N21" s="112" t="s">
        <v>29</v>
      </c>
      <c r="O21" s="88" t="s">
        <v>157</v>
      </c>
      <c r="P21" s="88" t="s">
        <v>158</v>
      </c>
      <c r="Q21" s="88"/>
      <c r="R21" s="114" t="s">
        <v>159</v>
      </c>
    </row>
    <row r="22" spans="1:18" s="111" customFormat="1" ht="51" x14ac:dyDescent="0.25">
      <c r="B22" s="90">
        <v>3541</v>
      </c>
      <c r="C22" s="91">
        <v>3336</v>
      </c>
      <c r="D22" s="90" t="s">
        <v>160</v>
      </c>
      <c r="E22" s="90" t="s">
        <v>161</v>
      </c>
      <c r="F22" s="90" t="s">
        <v>36</v>
      </c>
      <c r="G22" s="88" t="s">
        <v>162</v>
      </c>
      <c r="H22" s="88" t="s">
        <v>163</v>
      </c>
      <c r="I22" s="88" t="s">
        <v>164</v>
      </c>
      <c r="J22" s="114" t="s">
        <v>165</v>
      </c>
      <c r="K22" s="112" t="s">
        <v>27</v>
      </c>
      <c r="L22" s="121" t="s">
        <v>166</v>
      </c>
      <c r="M22" s="109"/>
      <c r="N22" s="112" t="s">
        <v>29</v>
      </c>
      <c r="O22" s="88" t="s">
        <v>167</v>
      </c>
      <c r="P22" s="88" t="s">
        <v>168</v>
      </c>
      <c r="Q22" s="88" t="s">
        <v>169</v>
      </c>
      <c r="R22" s="114" t="s">
        <v>170</v>
      </c>
    </row>
    <row r="23" spans="1:18" s="111" customFormat="1" ht="51" x14ac:dyDescent="0.25">
      <c r="B23" s="90">
        <v>3508</v>
      </c>
      <c r="C23" s="91">
        <v>3301</v>
      </c>
      <c r="D23" s="90" t="s">
        <v>171</v>
      </c>
      <c r="E23" s="90" t="s">
        <v>172</v>
      </c>
      <c r="F23" s="90" t="s">
        <v>36</v>
      </c>
      <c r="G23" s="92" t="s">
        <v>173</v>
      </c>
      <c r="H23" s="88">
        <v>35</v>
      </c>
      <c r="I23" s="88" t="s">
        <v>174</v>
      </c>
      <c r="J23" s="114" t="s">
        <v>175</v>
      </c>
      <c r="K23" s="112" t="s">
        <v>27</v>
      </c>
      <c r="L23" s="92" t="s">
        <v>176</v>
      </c>
      <c r="M23" s="109"/>
      <c r="N23" s="112" t="s">
        <v>29</v>
      </c>
      <c r="O23" s="92" t="s">
        <v>177</v>
      </c>
      <c r="P23" s="112" t="s">
        <v>178</v>
      </c>
      <c r="Q23" s="100"/>
      <c r="R23" s="100"/>
    </row>
    <row r="24" spans="1:18" s="111" customFormat="1" ht="61.5" customHeight="1" x14ac:dyDescent="0.25">
      <c r="B24" s="90">
        <v>3509</v>
      </c>
      <c r="C24" s="91">
        <v>3301</v>
      </c>
      <c r="D24" s="90" t="s">
        <v>179</v>
      </c>
      <c r="E24" s="90" t="s">
        <v>180</v>
      </c>
      <c r="F24" s="90" t="s">
        <v>36</v>
      </c>
      <c r="G24" s="92" t="s">
        <v>181</v>
      </c>
      <c r="H24" s="88" t="s">
        <v>45</v>
      </c>
      <c r="I24" s="88" t="s">
        <v>182</v>
      </c>
      <c r="J24" s="92" t="s">
        <v>183</v>
      </c>
      <c r="K24" s="112" t="s">
        <v>27</v>
      </c>
      <c r="L24" s="92" t="s">
        <v>184</v>
      </c>
      <c r="M24" s="109"/>
      <c r="N24" s="112" t="s">
        <v>29</v>
      </c>
      <c r="O24" s="88" t="s">
        <v>185</v>
      </c>
      <c r="P24" s="112" t="s">
        <v>186</v>
      </c>
      <c r="Q24" s="90" t="s">
        <v>187</v>
      </c>
      <c r="R24" s="90" t="s">
        <v>188</v>
      </c>
    </row>
    <row r="25" spans="1:18" s="111" customFormat="1" ht="76.5" x14ac:dyDescent="0.25">
      <c r="B25" s="90">
        <v>3504</v>
      </c>
      <c r="C25" s="91">
        <v>3293</v>
      </c>
      <c r="D25" s="90" t="s">
        <v>189</v>
      </c>
      <c r="E25" s="90" t="s">
        <v>190</v>
      </c>
      <c r="F25" s="90" t="s">
        <v>36</v>
      </c>
      <c r="G25" s="88" t="s">
        <v>191</v>
      </c>
      <c r="H25" s="88" t="s">
        <v>192</v>
      </c>
      <c r="I25" s="33" t="s">
        <v>193</v>
      </c>
      <c r="J25" s="114" t="s">
        <v>194</v>
      </c>
      <c r="K25" s="112" t="s">
        <v>95</v>
      </c>
      <c r="L25" s="33" t="s">
        <v>195</v>
      </c>
      <c r="M25" s="109"/>
      <c r="N25" s="112" t="s">
        <v>29</v>
      </c>
      <c r="O25" s="88" t="s">
        <v>196</v>
      </c>
      <c r="P25" s="88" t="s">
        <v>197</v>
      </c>
      <c r="Q25" s="100"/>
      <c r="R25" s="100"/>
    </row>
    <row r="26" spans="1:18" s="111" customFormat="1" ht="19.5" customHeight="1" x14ac:dyDescent="0.25">
      <c r="B26" s="90">
        <v>3505</v>
      </c>
      <c r="C26" s="119">
        <v>3293</v>
      </c>
      <c r="D26" s="90" t="s">
        <v>198</v>
      </c>
      <c r="E26" s="90" t="s">
        <v>199</v>
      </c>
      <c r="F26" s="90" t="s">
        <v>36</v>
      </c>
      <c r="G26" s="88" t="s">
        <v>200</v>
      </c>
      <c r="H26" s="88" t="s">
        <v>45</v>
      </c>
      <c r="I26" s="112" t="s">
        <v>182</v>
      </c>
      <c r="J26" s="114" t="s">
        <v>183</v>
      </c>
      <c r="K26" s="112" t="s">
        <v>95</v>
      </c>
      <c r="L26" s="109" t="s">
        <v>184</v>
      </c>
      <c r="M26" s="109"/>
      <c r="N26" s="112" t="s">
        <v>29</v>
      </c>
      <c r="O26" s="88" t="s">
        <v>185</v>
      </c>
      <c r="P26" s="88" t="s">
        <v>201</v>
      </c>
      <c r="Q26" s="90" t="s">
        <v>187</v>
      </c>
      <c r="R26" s="90" t="s">
        <v>188</v>
      </c>
    </row>
    <row r="27" spans="1:18" s="111" customFormat="1" ht="178.5" x14ac:dyDescent="0.25">
      <c r="A27" s="143" t="s">
        <v>98</v>
      </c>
      <c r="B27" s="90">
        <v>3517</v>
      </c>
      <c r="C27" s="91">
        <v>3318</v>
      </c>
      <c r="D27" s="90" t="s">
        <v>202</v>
      </c>
      <c r="E27" s="90" t="s">
        <v>203</v>
      </c>
      <c r="F27" s="90" t="s">
        <v>36</v>
      </c>
      <c r="G27" s="109" t="s">
        <v>204</v>
      </c>
      <c r="H27" s="88">
        <v>200</v>
      </c>
      <c r="I27" s="33" t="s">
        <v>205</v>
      </c>
      <c r="J27" s="146" t="s">
        <v>1689</v>
      </c>
      <c r="K27" s="112" t="s">
        <v>27</v>
      </c>
      <c r="L27" s="33" t="s">
        <v>206</v>
      </c>
      <c r="M27" s="88" t="s">
        <v>207</v>
      </c>
      <c r="N27" s="112" t="s">
        <v>29</v>
      </c>
      <c r="O27" s="88" t="s">
        <v>208</v>
      </c>
      <c r="P27" s="144" t="s">
        <v>1683</v>
      </c>
      <c r="Q27" s="100"/>
      <c r="R27" s="100"/>
    </row>
    <row r="28" spans="1:18" s="111" customFormat="1" ht="61.5" customHeight="1" x14ac:dyDescent="0.25">
      <c r="A28" s="143" t="s">
        <v>98</v>
      </c>
      <c r="B28" s="90">
        <v>3518</v>
      </c>
      <c r="C28" s="91">
        <v>3318</v>
      </c>
      <c r="D28" s="90" t="s">
        <v>209</v>
      </c>
      <c r="E28" s="90" t="s">
        <v>199</v>
      </c>
      <c r="F28" s="90" t="s">
        <v>36</v>
      </c>
      <c r="G28" s="109" t="s">
        <v>210</v>
      </c>
      <c r="H28" s="88" t="s">
        <v>45</v>
      </c>
      <c r="I28" s="112" t="s">
        <v>182</v>
      </c>
      <c r="J28" s="114" t="s">
        <v>1681</v>
      </c>
      <c r="K28" s="112" t="s">
        <v>27</v>
      </c>
      <c r="L28" s="33" t="s">
        <v>184</v>
      </c>
      <c r="M28" s="112" t="s">
        <v>211</v>
      </c>
      <c r="N28" s="112" t="s">
        <v>29</v>
      </c>
      <c r="O28" s="88" t="s">
        <v>185</v>
      </c>
      <c r="P28" s="112" t="s">
        <v>1682</v>
      </c>
      <c r="Q28" s="90" t="s">
        <v>187</v>
      </c>
      <c r="R28" s="90" t="s">
        <v>188</v>
      </c>
    </row>
    <row r="29" spans="1:18" s="111" customFormat="1" ht="51" x14ac:dyDescent="0.25">
      <c r="B29" s="90">
        <v>2306</v>
      </c>
      <c r="C29" s="91">
        <v>1831</v>
      </c>
      <c r="D29" s="90" t="s">
        <v>212</v>
      </c>
      <c r="E29" s="90" t="s">
        <v>213</v>
      </c>
      <c r="F29" s="90" t="s">
        <v>36</v>
      </c>
      <c r="G29" s="88" t="s">
        <v>214</v>
      </c>
      <c r="H29" s="88" t="s">
        <v>69</v>
      </c>
      <c r="I29" s="112" t="s">
        <v>215</v>
      </c>
      <c r="J29" s="114" t="s">
        <v>71</v>
      </c>
      <c r="K29" s="112" t="s">
        <v>27</v>
      </c>
      <c r="L29" s="33" t="s">
        <v>216</v>
      </c>
      <c r="M29" s="112" t="s">
        <v>217</v>
      </c>
      <c r="N29" s="109" t="s">
        <v>29</v>
      </c>
      <c r="O29" s="88" t="s">
        <v>218</v>
      </c>
      <c r="P29" s="112" t="s">
        <v>74</v>
      </c>
      <c r="Q29" s="100"/>
      <c r="R29" s="100"/>
    </row>
    <row r="30" spans="1:18" s="111" customFormat="1" ht="89.25" x14ac:dyDescent="0.25">
      <c r="B30" s="90">
        <v>2315</v>
      </c>
      <c r="C30" s="91">
        <v>1840</v>
      </c>
      <c r="D30" s="90" t="s">
        <v>219</v>
      </c>
      <c r="E30" s="90" t="s">
        <v>220</v>
      </c>
      <c r="F30" s="90" t="s">
        <v>36</v>
      </c>
      <c r="G30" s="88" t="s">
        <v>221</v>
      </c>
      <c r="H30" s="109" t="s">
        <v>45</v>
      </c>
      <c r="I30" s="109" t="s">
        <v>222</v>
      </c>
      <c r="J30" s="114" t="s">
        <v>223</v>
      </c>
      <c r="K30" s="112" t="s">
        <v>27</v>
      </c>
      <c r="L30" s="33" t="s">
        <v>224</v>
      </c>
      <c r="M30" s="88" t="s">
        <v>225</v>
      </c>
      <c r="N30" s="109" t="s">
        <v>29</v>
      </c>
      <c r="O30" s="88" t="s">
        <v>226</v>
      </c>
      <c r="P30" s="88" t="s">
        <v>227</v>
      </c>
      <c r="Q30" s="90" t="s">
        <v>228</v>
      </c>
      <c r="R30" s="90" t="s">
        <v>229</v>
      </c>
    </row>
    <row r="31" spans="1:18" s="111" customFormat="1" ht="280.5" x14ac:dyDescent="0.25">
      <c r="B31" s="90">
        <v>3733</v>
      </c>
      <c r="C31" s="91">
        <v>3510</v>
      </c>
      <c r="D31" s="90" t="s">
        <v>230</v>
      </c>
      <c r="E31" s="90" t="s">
        <v>231</v>
      </c>
      <c r="F31" s="90" t="s">
        <v>36</v>
      </c>
      <c r="G31" s="92" t="s">
        <v>232</v>
      </c>
      <c r="H31" s="92" t="s">
        <v>233</v>
      </c>
      <c r="I31" s="92" t="s">
        <v>234</v>
      </c>
      <c r="J31" s="114" t="s">
        <v>235</v>
      </c>
      <c r="K31" s="112" t="s">
        <v>27</v>
      </c>
      <c r="L31" s="92" t="s">
        <v>236</v>
      </c>
      <c r="M31" s="92"/>
      <c r="N31" s="109" t="s">
        <v>103</v>
      </c>
      <c r="O31" s="92" t="s">
        <v>237</v>
      </c>
      <c r="P31" s="92" t="s">
        <v>238</v>
      </c>
      <c r="Q31" s="92"/>
      <c r="R31" s="114" t="s">
        <v>239</v>
      </c>
    </row>
    <row r="32" spans="1:18" s="111" customFormat="1" ht="89.25" x14ac:dyDescent="0.25">
      <c r="B32" s="90">
        <v>3734</v>
      </c>
      <c r="C32" s="91">
        <v>3510</v>
      </c>
      <c r="D32" s="90" t="s">
        <v>240</v>
      </c>
      <c r="E32" s="90" t="s">
        <v>241</v>
      </c>
      <c r="F32" s="90" t="s">
        <v>36</v>
      </c>
      <c r="G32" s="92" t="s">
        <v>242</v>
      </c>
      <c r="H32" s="92" t="s">
        <v>45</v>
      </c>
      <c r="I32" s="92" t="s">
        <v>243</v>
      </c>
      <c r="J32" s="114" t="s">
        <v>244</v>
      </c>
      <c r="K32" s="112" t="s">
        <v>27</v>
      </c>
      <c r="L32" s="90" t="s">
        <v>245</v>
      </c>
      <c r="M32" s="90"/>
      <c r="N32" s="109" t="s">
        <v>103</v>
      </c>
      <c r="O32" s="92" t="s">
        <v>246</v>
      </c>
      <c r="P32" s="92" t="s">
        <v>247</v>
      </c>
      <c r="Q32" s="90" t="s">
        <v>248</v>
      </c>
      <c r="R32" s="90" t="s">
        <v>249</v>
      </c>
    </row>
    <row r="33" spans="2:18" s="111" customFormat="1" ht="71.25" customHeight="1" x14ac:dyDescent="0.25">
      <c r="B33" s="90">
        <v>2334</v>
      </c>
      <c r="C33" s="91">
        <v>1847</v>
      </c>
      <c r="D33" s="90" t="s">
        <v>250</v>
      </c>
      <c r="E33" s="90" t="s">
        <v>251</v>
      </c>
      <c r="F33" s="90" t="s">
        <v>36</v>
      </c>
      <c r="G33" s="88" t="s">
        <v>252</v>
      </c>
      <c r="H33" s="109" t="s">
        <v>45</v>
      </c>
      <c r="I33" s="112" t="s">
        <v>253</v>
      </c>
      <c r="J33" s="114" t="s">
        <v>254</v>
      </c>
      <c r="K33" s="112" t="s">
        <v>27</v>
      </c>
      <c r="L33" s="33" t="s">
        <v>255</v>
      </c>
      <c r="M33" s="33"/>
      <c r="N33" s="109" t="s">
        <v>256</v>
      </c>
      <c r="O33" s="88" t="s">
        <v>257</v>
      </c>
      <c r="P33" s="112" t="s">
        <v>258</v>
      </c>
      <c r="Q33" s="90" t="s">
        <v>259</v>
      </c>
      <c r="R33" s="90" t="s">
        <v>260</v>
      </c>
    </row>
    <row r="34" spans="2:18" s="111" customFormat="1" ht="25.5" x14ac:dyDescent="0.25">
      <c r="B34" s="90">
        <v>127</v>
      </c>
      <c r="C34" s="91">
        <v>3182</v>
      </c>
      <c r="D34" s="90" t="s">
        <v>261</v>
      </c>
      <c r="E34" s="90" t="s">
        <v>262</v>
      </c>
      <c r="F34" s="90" t="s">
        <v>36</v>
      </c>
      <c r="G34" s="88" t="s">
        <v>263</v>
      </c>
      <c r="H34" s="142" t="s">
        <v>264</v>
      </c>
      <c r="I34" s="33" t="s">
        <v>265</v>
      </c>
      <c r="J34" s="88" t="s">
        <v>266</v>
      </c>
      <c r="K34" s="112" t="s">
        <v>95</v>
      </c>
      <c r="L34" s="33" t="s">
        <v>267</v>
      </c>
      <c r="M34" s="113"/>
      <c r="N34" s="109" t="s">
        <v>29</v>
      </c>
      <c r="O34" s="88" t="s">
        <v>268</v>
      </c>
      <c r="P34" s="112" t="s">
        <v>269</v>
      </c>
      <c r="Q34" s="100"/>
      <c r="R34" s="100"/>
    </row>
    <row r="35" spans="2:18" s="111" customFormat="1" ht="38.25" x14ac:dyDescent="0.25">
      <c r="B35" s="90">
        <v>134</v>
      </c>
      <c r="C35" s="91">
        <v>3200</v>
      </c>
      <c r="D35" s="90" t="s">
        <v>270</v>
      </c>
      <c r="E35" s="90" t="s">
        <v>271</v>
      </c>
      <c r="F35" s="90" t="s">
        <v>36</v>
      </c>
      <c r="G35" s="88" t="s">
        <v>272</v>
      </c>
      <c r="H35" s="142" t="s">
        <v>264</v>
      </c>
      <c r="I35" s="33" t="s">
        <v>273</v>
      </c>
      <c r="J35" s="112" t="s">
        <v>274</v>
      </c>
      <c r="K35" s="112" t="s">
        <v>95</v>
      </c>
      <c r="L35" s="33" t="s">
        <v>275</v>
      </c>
      <c r="M35" s="113"/>
      <c r="N35" s="109" t="s">
        <v>29</v>
      </c>
      <c r="O35" s="112" t="s">
        <v>276</v>
      </c>
      <c r="P35" s="88" t="s">
        <v>277</v>
      </c>
      <c r="Q35" s="100"/>
      <c r="R35" s="100"/>
    </row>
    <row r="36" spans="2:18" s="111" customFormat="1" ht="38.25" x14ac:dyDescent="0.25">
      <c r="B36" s="90">
        <v>135</v>
      </c>
      <c r="C36" s="91">
        <v>3201</v>
      </c>
      <c r="D36" s="90" t="s">
        <v>278</v>
      </c>
      <c r="E36" s="90" t="s">
        <v>279</v>
      </c>
      <c r="F36" s="90" t="s">
        <v>36</v>
      </c>
      <c r="G36" s="88" t="s">
        <v>280</v>
      </c>
      <c r="H36" s="109">
        <v>200</v>
      </c>
      <c r="I36" s="112" t="s">
        <v>281</v>
      </c>
      <c r="J36" s="112" t="s">
        <v>282</v>
      </c>
      <c r="K36" s="112" t="s">
        <v>95</v>
      </c>
      <c r="L36" s="121" t="s">
        <v>283</v>
      </c>
      <c r="M36" s="109"/>
      <c r="N36" s="109" t="s">
        <v>29</v>
      </c>
      <c r="O36" s="112" t="s">
        <v>284</v>
      </c>
      <c r="P36" s="88" t="s">
        <v>285</v>
      </c>
      <c r="Q36" s="100"/>
      <c r="R36" s="100"/>
    </row>
    <row r="37" spans="2:18" s="111" customFormat="1" ht="58.5" customHeight="1" x14ac:dyDescent="0.25">
      <c r="B37" s="90">
        <v>1434</v>
      </c>
      <c r="C37" s="91">
        <v>993</v>
      </c>
      <c r="D37" s="90" t="s">
        <v>286</v>
      </c>
      <c r="E37" s="90" t="s">
        <v>287</v>
      </c>
      <c r="F37" s="90" t="s">
        <v>36</v>
      </c>
      <c r="G37" s="112" t="s">
        <v>288</v>
      </c>
      <c r="H37" s="109" t="s">
        <v>45</v>
      </c>
      <c r="I37" s="114" t="s">
        <v>289</v>
      </c>
      <c r="J37" s="114" t="s">
        <v>71</v>
      </c>
      <c r="K37" s="112" t="s">
        <v>27</v>
      </c>
      <c r="L37" s="33" t="s">
        <v>290</v>
      </c>
      <c r="M37" s="109"/>
      <c r="N37" s="109" t="s">
        <v>256</v>
      </c>
      <c r="O37" s="112" t="s">
        <v>291</v>
      </c>
      <c r="P37" s="112" t="s">
        <v>292</v>
      </c>
      <c r="Q37" s="90" t="s">
        <v>293</v>
      </c>
      <c r="R37" s="90" t="s">
        <v>294</v>
      </c>
    </row>
    <row r="38" spans="2:18" s="111" customFormat="1" ht="54.75" customHeight="1" x14ac:dyDescent="0.25">
      <c r="B38" s="90">
        <v>1581</v>
      </c>
      <c r="C38" s="91">
        <v>1119</v>
      </c>
      <c r="D38" s="90" t="s">
        <v>295</v>
      </c>
      <c r="E38" s="90" t="s">
        <v>296</v>
      </c>
      <c r="F38" s="90" t="s">
        <v>36</v>
      </c>
      <c r="G38" s="112" t="s">
        <v>297</v>
      </c>
      <c r="H38" s="109" t="s">
        <v>45</v>
      </c>
      <c r="I38" s="33" t="s">
        <v>298</v>
      </c>
      <c r="J38" s="114" t="s">
        <v>299</v>
      </c>
      <c r="K38" s="112" t="s">
        <v>27</v>
      </c>
      <c r="L38" s="33" t="s">
        <v>300</v>
      </c>
      <c r="M38" s="109"/>
      <c r="N38" s="109" t="s">
        <v>256</v>
      </c>
      <c r="O38" s="112" t="s">
        <v>301</v>
      </c>
      <c r="P38" s="112" t="s">
        <v>292</v>
      </c>
      <c r="Q38" s="90" t="s">
        <v>302</v>
      </c>
      <c r="R38" s="90" t="s">
        <v>303</v>
      </c>
    </row>
    <row r="39" spans="2:18" s="111" customFormat="1" ht="170.25" customHeight="1" x14ac:dyDescent="0.25">
      <c r="B39" s="90">
        <v>1593</v>
      </c>
      <c r="C39" s="91">
        <v>1126</v>
      </c>
      <c r="D39" s="90" t="s">
        <v>304</v>
      </c>
      <c r="E39" s="90" t="s">
        <v>305</v>
      </c>
      <c r="F39" s="90" t="s">
        <v>36</v>
      </c>
      <c r="G39" s="112" t="s">
        <v>306</v>
      </c>
      <c r="H39" s="109" t="s">
        <v>45</v>
      </c>
      <c r="I39" s="33" t="s">
        <v>307</v>
      </c>
      <c r="J39" s="112" t="s">
        <v>308</v>
      </c>
      <c r="K39" s="112" t="s">
        <v>27</v>
      </c>
      <c r="L39" s="33" t="s">
        <v>309</v>
      </c>
      <c r="M39" s="109"/>
      <c r="N39" s="109" t="s">
        <v>256</v>
      </c>
      <c r="O39" s="112" t="s">
        <v>310</v>
      </c>
      <c r="P39" s="112" t="s">
        <v>311</v>
      </c>
      <c r="Q39" s="90" t="s">
        <v>312</v>
      </c>
      <c r="R39" s="90" t="s">
        <v>313</v>
      </c>
    </row>
    <row r="40" spans="2:18" s="111" customFormat="1" ht="133.5" customHeight="1" x14ac:dyDescent="0.25">
      <c r="B40" s="90">
        <v>1594</v>
      </c>
      <c r="C40" s="91">
        <v>1127</v>
      </c>
      <c r="D40" s="90" t="s">
        <v>314</v>
      </c>
      <c r="E40" s="90" t="s">
        <v>315</v>
      </c>
      <c r="F40" s="90" t="s">
        <v>36</v>
      </c>
      <c r="G40" s="112" t="s">
        <v>316</v>
      </c>
      <c r="H40" s="109" t="s">
        <v>45</v>
      </c>
      <c r="I40" s="33" t="s">
        <v>317</v>
      </c>
      <c r="J40" s="122" t="s">
        <v>318</v>
      </c>
      <c r="K40" s="112" t="s">
        <v>127</v>
      </c>
      <c r="L40" s="33" t="s">
        <v>319</v>
      </c>
      <c r="M40" s="109"/>
      <c r="N40" s="109" t="s">
        <v>256</v>
      </c>
      <c r="O40" s="112" t="s">
        <v>320</v>
      </c>
      <c r="P40" s="112" t="s">
        <v>321</v>
      </c>
      <c r="Q40" s="90" t="s">
        <v>312</v>
      </c>
      <c r="R40" s="90" t="s">
        <v>313</v>
      </c>
    </row>
    <row r="41" spans="2:18" s="111" customFormat="1" ht="76.5" x14ac:dyDescent="0.25">
      <c r="B41" s="90">
        <v>1598</v>
      </c>
      <c r="C41" s="91">
        <v>1120</v>
      </c>
      <c r="D41" s="90" t="s">
        <v>322</v>
      </c>
      <c r="E41" s="90" t="s">
        <v>323</v>
      </c>
      <c r="F41" s="90" t="s">
        <v>36</v>
      </c>
      <c r="G41" s="112" t="s">
        <v>324</v>
      </c>
      <c r="H41" s="109" t="s">
        <v>45</v>
      </c>
      <c r="I41" s="109" t="s">
        <v>325</v>
      </c>
      <c r="J41" s="114" t="s">
        <v>266</v>
      </c>
      <c r="K41" s="112" t="s">
        <v>27</v>
      </c>
      <c r="L41" s="33" t="s">
        <v>326</v>
      </c>
      <c r="M41" s="109"/>
      <c r="N41" s="109" t="s">
        <v>256</v>
      </c>
      <c r="O41" s="112" t="s">
        <v>327</v>
      </c>
      <c r="P41" s="112" t="s">
        <v>328</v>
      </c>
      <c r="Q41" s="90" t="s">
        <v>329</v>
      </c>
      <c r="R41" s="90" t="s">
        <v>330</v>
      </c>
    </row>
    <row r="42" spans="2:18" s="111" customFormat="1" ht="51" x14ac:dyDescent="0.25">
      <c r="B42" s="90">
        <v>75</v>
      </c>
      <c r="C42" s="91">
        <v>3080</v>
      </c>
      <c r="D42" s="90" t="s">
        <v>331</v>
      </c>
      <c r="E42" s="90" t="s">
        <v>142</v>
      </c>
      <c r="F42" s="90" t="s">
        <v>36</v>
      </c>
      <c r="G42" s="112" t="s">
        <v>332</v>
      </c>
      <c r="H42" s="109">
        <v>13</v>
      </c>
      <c r="I42" s="112" t="s">
        <v>333</v>
      </c>
      <c r="J42" s="114" t="s">
        <v>334</v>
      </c>
      <c r="K42" s="112" t="s">
        <v>127</v>
      </c>
      <c r="L42" s="116">
        <v>8710013107231</v>
      </c>
      <c r="M42" s="109"/>
      <c r="N42" s="109" t="s">
        <v>256</v>
      </c>
      <c r="O42" s="88" t="s">
        <v>335</v>
      </c>
      <c r="P42" s="112" t="s">
        <v>336</v>
      </c>
      <c r="Q42" s="100"/>
      <c r="R42" s="100"/>
    </row>
    <row r="43" spans="2:18" s="111" customFormat="1" ht="25.5" x14ac:dyDescent="0.25">
      <c r="B43" s="90">
        <v>77</v>
      </c>
      <c r="C43" s="91">
        <v>3082</v>
      </c>
      <c r="D43" s="90" t="s">
        <v>337</v>
      </c>
      <c r="E43" s="90" t="s">
        <v>151</v>
      </c>
      <c r="F43" s="90" t="s">
        <v>36</v>
      </c>
      <c r="G43" s="88" t="s">
        <v>338</v>
      </c>
      <c r="H43" s="109">
        <v>70</v>
      </c>
      <c r="I43" s="112" t="s">
        <v>339</v>
      </c>
      <c r="J43" s="114" t="s">
        <v>340</v>
      </c>
      <c r="K43" s="112" t="s">
        <v>127</v>
      </c>
      <c r="L43" s="94" t="s">
        <v>156</v>
      </c>
      <c r="M43" s="109"/>
      <c r="N43" s="109" t="s">
        <v>256</v>
      </c>
      <c r="O43" s="88" t="s">
        <v>341</v>
      </c>
      <c r="P43" s="88" t="s">
        <v>342</v>
      </c>
      <c r="Q43" s="100"/>
      <c r="R43" s="100"/>
    </row>
    <row r="44" spans="2:18" s="111" customFormat="1" ht="51" x14ac:dyDescent="0.25">
      <c r="B44" s="90">
        <v>1583</v>
      </c>
      <c r="C44" s="91">
        <v>4166</v>
      </c>
      <c r="D44" s="90" t="s">
        <v>343</v>
      </c>
      <c r="E44" s="90" t="s">
        <v>344</v>
      </c>
      <c r="F44" s="90" t="s">
        <v>36</v>
      </c>
      <c r="G44" s="112" t="s">
        <v>345</v>
      </c>
      <c r="H44" s="95">
        <v>10</v>
      </c>
      <c r="I44" s="88" t="s">
        <v>346</v>
      </c>
      <c r="J44" s="112" t="s">
        <v>347</v>
      </c>
      <c r="K44" s="112" t="s">
        <v>127</v>
      </c>
      <c r="L44" s="88">
        <v>100</v>
      </c>
      <c r="M44" s="113"/>
      <c r="N44" s="109" t="s">
        <v>256</v>
      </c>
      <c r="O44" s="112" t="s">
        <v>348</v>
      </c>
      <c r="P44" s="112" t="s">
        <v>349</v>
      </c>
      <c r="Q44" s="100"/>
      <c r="R44" s="100"/>
    </row>
    <row r="45" spans="2:18" s="111" customFormat="1" ht="204" x14ac:dyDescent="0.25">
      <c r="B45" s="90">
        <v>171</v>
      </c>
      <c r="C45" s="91">
        <v>3131</v>
      </c>
      <c r="D45" s="90" t="s">
        <v>350</v>
      </c>
      <c r="E45" s="90" t="s">
        <v>351</v>
      </c>
      <c r="F45" s="90" t="s">
        <v>36</v>
      </c>
      <c r="G45" s="117" t="s">
        <v>352</v>
      </c>
      <c r="H45" s="95">
        <v>80</v>
      </c>
      <c r="I45" s="88" t="s">
        <v>353</v>
      </c>
      <c r="J45" s="112" t="s">
        <v>354</v>
      </c>
      <c r="K45" s="112" t="s">
        <v>27</v>
      </c>
      <c r="L45" s="109" t="s">
        <v>355</v>
      </c>
      <c r="M45" s="109" t="s">
        <v>356</v>
      </c>
      <c r="N45" s="109" t="s">
        <v>256</v>
      </c>
      <c r="O45" s="112" t="s">
        <v>357</v>
      </c>
      <c r="P45" s="109" t="s">
        <v>358</v>
      </c>
      <c r="Q45" s="100"/>
      <c r="R45" s="100"/>
    </row>
    <row r="46" spans="2:18" s="111" customFormat="1" ht="295.5" customHeight="1" x14ac:dyDescent="0.25">
      <c r="B46" s="90">
        <v>173</v>
      </c>
      <c r="C46" s="91">
        <v>3132</v>
      </c>
      <c r="D46" s="90" t="s">
        <v>359</v>
      </c>
      <c r="E46" s="90" t="s">
        <v>360</v>
      </c>
      <c r="F46" s="90" t="s">
        <v>36</v>
      </c>
      <c r="G46" s="117" t="s">
        <v>361</v>
      </c>
      <c r="H46" s="95">
        <v>14</v>
      </c>
      <c r="I46" s="112" t="s">
        <v>362</v>
      </c>
      <c r="J46" s="112" t="s">
        <v>1670</v>
      </c>
      <c r="K46" s="112" t="s">
        <v>27</v>
      </c>
      <c r="L46" s="109" t="s">
        <v>363</v>
      </c>
      <c r="M46" s="109" t="s">
        <v>356</v>
      </c>
      <c r="N46" s="109" t="s">
        <v>256</v>
      </c>
      <c r="O46" s="112" t="s">
        <v>364</v>
      </c>
      <c r="P46" s="112" t="s">
        <v>1671</v>
      </c>
      <c r="Q46" s="100"/>
      <c r="R46" s="97"/>
    </row>
    <row r="47" spans="2:18" s="111" customFormat="1" ht="29.25" customHeight="1" x14ac:dyDescent="0.25">
      <c r="B47" s="90">
        <v>174</v>
      </c>
      <c r="C47" s="123">
        <v>3133</v>
      </c>
      <c r="D47" s="90" t="s">
        <v>365</v>
      </c>
      <c r="E47" s="90" t="s">
        <v>366</v>
      </c>
      <c r="F47" s="90" t="s">
        <v>36</v>
      </c>
      <c r="G47" s="117" t="s">
        <v>367</v>
      </c>
      <c r="H47" s="95">
        <v>200</v>
      </c>
      <c r="I47" s="33" t="s">
        <v>368</v>
      </c>
      <c r="J47" s="113"/>
      <c r="K47" s="112" t="s">
        <v>95</v>
      </c>
      <c r="L47" s="109"/>
      <c r="M47" s="109"/>
      <c r="N47" s="109"/>
      <c r="O47" s="109"/>
      <c r="P47" s="109"/>
      <c r="Q47" s="124"/>
      <c r="R47" s="125"/>
    </row>
    <row r="48" spans="2:18" s="111" customFormat="1" ht="51" x14ac:dyDescent="0.25">
      <c r="B48" s="90">
        <v>203</v>
      </c>
      <c r="C48" s="112">
        <v>3165</v>
      </c>
      <c r="D48" s="90" t="s">
        <v>369</v>
      </c>
      <c r="E48" s="90" t="s">
        <v>370</v>
      </c>
      <c r="F48" s="90" t="s">
        <v>36</v>
      </c>
      <c r="G48" s="88" t="s">
        <v>371</v>
      </c>
      <c r="H48" s="99">
        <v>14</v>
      </c>
      <c r="I48" s="88" t="s">
        <v>372</v>
      </c>
      <c r="J48" s="112" t="s">
        <v>373</v>
      </c>
      <c r="K48" s="112" t="s">
        <v>127</v>
      </c>
      <c r="L48" s="88" t="s">
        <v>374</v>
      </c>
      <c r="M48" s="113"/>
      <c r="N48" s="109" t="s">
        <v>29</v>
      </c>
      <c r="O48" s="142" t="s">
        <v>264</v>
      </c>
      <c r="P48" s="142" t="s">
        <v>264</v>
      </c>
      <c r="Q48" s="113"/>
      <c r="R48" s="113"/>
    </row>
    <row r="49" spans="2:18" s="111" customFormat="1" ht="38.25" x14ac:dyDescent="0.25">
      <c r="B49" s="90">
        <v>199</v>
      </c>
      <c r="C49" s="112">
        <v>3163</v>
      </c>
      <c r="D49" s="90" t="s">
        <v>375</v>
      </c>
      <c r="E49" s="90" t="s">
        <v>376</v>
      </c>
      <c r="F49" s="90" t="s">
        <v>36</v>
      </c>
      <c r="G49" s="88" t="s">
        <v>377</v>
      </c>
      <c r="H49" s="99" t="s">
        <v>233</v>
      </c>
      <c r="I49" s="112" t="s">
        <v>378</v>
      </c>
      <c r="J49" s="114" t="s">
        <v>379</v>
      </c>
      <c r="K49" s="112" t="s">
        <v>127</v>
      </c>
      <c r="L49" s="88" t="s">
        <v>380</v>
      </c>
      <c r="M49" s="113"/>
      <c r="N49" s="112" t="s">
        <v>29</v>
      </c>
      <c r="O49" s="114" t="s">
        <v>381</v>
      </c>
      <c r="P49" s="114" t="s">
        <v>382</v>
      </c>
      <c r="Q49" s="100"/>
      <c r="R49" s="100"/>
    </row>
    <row r="50" spans="2:18" s="111" customFormat="1" ht="38.25" x14ac:dyDescent="0.25">
      <c r="B50" s="90">
        <v>200</v>
      </c>
      <c r="C50" s="123">
        <v>3164</v>
      </c>
      <c r="D50" s="90" t="s">
        <v>383</v>
      </c>
      <c r="E50" s="90" t="s">
        <v>384</v>
      </c>
      <c r="F50" s="90" t="s">
        <v>36</v>
      </c>
      <c r="G50" s="88" t="s">
        <v>385</v>
      </c>
      <c r="H50" s="99" t="s">
        <v>233</v>
      </c>
      <c r="I50" s="112" t="s">
        <v>386</v>
      </c>
      <c r="J50" s="114" t="s">
        <v>387</v>
      </c>
      <c r="K50" s="112" t="s">
        <v>127</v>
      </c>
      <c r="L50" s="88" t="s">
        <v>388</v>
      </c>
      <c r="M50" s="113"/>
      <c r="N50" s="112" t="s">
        <v>29</v>
      </c>
      <c r="O50" s="114" t="s">
        <v>389</v>
      </c>
      <c r="P50" s="114" t="s">
        <v>390</v>
      </c>
      <c r="Q50" s="100"/>
      <c r="R50" s="100"/>
    </row>
    <row r="51" spans="2:18" s="111" customFormat="1" ht="89.25" x14ac:dyDescent="0.25">
      <c r="B51" s="90">
        <v>202</v>
      </c>
      <c r="C51" s="123">
        <v>3170</v>
      </c>
      <c r="D51" s="90" t="s">
        <v>391</v>
      </c>
      <c r="E51" s="90" t="s">
        <v>392</v>
      </c>
      <c r="F51" s="90" t="s">
        <v>36</v>
      </c>
      <c r="G51" s="88" t="s">
        <v>393</v>
      </c>
      <c r="H51" s="99" t="s">
        <v>233</v>
      </c>
      <c r="I51" s="112" t="s">
        <v>394</v>
      </c>
      <c r="J51" s="114" t="s">
        <v>395</v>
      </c>
      <c r="K51" s="112" t="s">
        <v>127</v>
      </c>
      <c r="L51" s="88" t="s">
        <v>396</v>
      </c>
      <c r="M51" s="113"/>
      <c r="N51" s="112" t="s">
        <v>29</v>
      </c>
      <c r="O51" s="114" t="s">
        <v>397</v>
      </c>
      <c r="P51" s="114" t="s">
        <v>398</v>
      </c>
      <c r="Q51" s="100"/>
      <c r="R51" s="100"/>
    </row>
    <row r="52" spans="2:18" s="111" customFormat="1" ht="63.75" x14ac:dyDescent="0.25">
      <c r="B52" s="90">
        <v>6089</v>
      </c>
      <c r="C52" s="123">
        <v>4522</v>
      </c>
      <c r="D52" s="90" t="s">
        <v>399</v>
      </c>
      <c r="E52" s="90" t="s">
        <v>400</v>
      </c>
      <c r="F52" s="90" t="s">
        <v>36</v>
      </c>
      <c r="G52" s="88" t="s">
        <v>401</v>
      </c>
      <c r="H52" s="99" t="s">
        <v>45</v>
      </c>
      <c r="I52" s="88" t="s">
        <v>402</v>
      </c>
      <c r="J52" s="114" t="s">
        <v>403</v>
      </c>
      <c r="K52" s="112" t="s">
        <v>27</v>
      </c>
      <c r="L52" s="88" t="s">
        <v>216</v>
      </c>
      <c r="M52" s="113"/>
      <c r="N52" s="109" t="s">
        <v>256</v>
      </c>
      <c r="O52" s="88" t="s">
        <v>404</v>
      </c>
      <c r="P52" s="112" t="s">
        <v>328</v>
      </c>
      <c r="Q52" s="90" t="s">
        <v>293</v>
      </c>
      <c r="R52" s="90" t="s">
        <v>294</v>
      </c>
    </row>
    <row r="53" spans="2:18" s="111" customFormat="1" ht="153" x14ac:dyDescent="0.25">
      <c r="B53" s="90">
        <v>3830</v>
      </c>
      <c r="C53" s="123">
        <v>3614</v>
      </c>
      <c r="D53" s="90" t="s">
        <v>405</v>
      </c>
      <c r="E53" s="90" t="s">
        <v>406</v>
      </c>
      <c r="F53" s="90" t="s">
        <v>36</v>
      </c>
      <c r="G53" s="88" t="s">
        <v>407</v>
      </c>
      <c r="H53" s="88" t="s">
        <v>45</v>
      </c>
      <c r="I53" s="88" t="s">
        <v>408</v>
      </c>
      <c r="J53" s="88" t="s">
        <v>1672</v>
      </c>
      <c r="K53" s="88" t="s">
        <v>27</v>
      </c>
      <c r="L53" s="88" t="s">
        <v>409</v>
      </c>
      <c r="M53" s="126"/>
      <c r="N53" s="88" t="s">
        <v>256</v>
      </c>
      <c r="O53" s="88" t="s">
        <v>410</v>
      </c>
      <c r="P53" s="88" t="s">
        <v>1673</v>
      </c>
      <c r="Q53" s="90" t="s">
        <v>411</v>
      </c>
      <c r="R53" s="90" t="s">
        <v>412</v>
      </c>
    </row>
    <row r="54" spans="2:18" s="111" customFormat="1" ht="153" x14ac:dyDescent="0.25">
      <c r="B54" s="90">
        <v>3820</v>
      </c>
      <c r="C54" s="123">
        <v>3599</v>
      </c>
      <c r="D54" s="90" t="s">
        <v>413</v>
      </c>
      <c r="E54" s="90" t="s">
        <v>414</v>
      </c>
      <c r="F54" s="90" t="s">
        <v>36</v>
      </c>
      <c r="G54" s="88" t="s">
        <v>415</v>
      </c>
      <c r="H54" s="88" t="s">
        <v>233</v>
      </c>
      <c r="I54" s="88" t="s">
        <v>416</v>
      </c>
      <c r="J54" s="88" t="s">
        <v>1674</v>
      </c>
      <c r="K54" s="88" t="s">
        <v>27</v>
      </c>
      <c r="L54" s="88">
        <v>8</v>
      </c>
      <c r="M54" s="126"/>
      <c r="N54" s="88" t="s">
        <v>256</v>
      </c>
      <c r="O54" s="88" t="s">
        <v>417</v>
      </c>
      <c r="P54" s="88" t="s">
        <v>1675</v>
      </c>
      <c r="Q54" s="88"/>
      <c r="R54" s="100"/>
    </row>
    <row r="55" spans="2:18" s="111" customFormat="1" ht="25.5" x14ac:dyDescent="0.25">
      <c r="B55" s="90">
        <v>3821</v>
      </c>
      <c r="C55" s="123">
        <v>3599</v>
      </c>
      <c r="D55" s="90" t="s">
        <v>418</v>
      </c>
      <c r="E55" s="90" t="s">
        <v>419</v>
      </c>
      <c r="F55" s="90" t="s">
        <v>36</v>
      </c>
      <c r="G55" s="88" t="s">
        <v>420</v>
      </c>
      <c r="H55" s="88" t="s">
        <v>45</v>
      </c>
      <c r="I55" s="88" t="s">
        <v>421</v>
      </c>
      <c r="J55" s="88" t="s">
        <v>422</v>
      </c>
      <c r="K55" s="88" t="s">
        <v>423</v>
      </c>
      <c r="L55" s="88" t="s">
        <v>424</v>
      </c>
      <c r="M55" s="126"/>
      <c r="N55" s="88" t="s">
        <v>256</v>
      </c>
      <c r="O55" s="88" t="s">
        <v>425</v>
      </c>
      <c r="P55" s="88" t="s">
        <v>426</v>
      </c>
      <c r="Q55" s="88"/>
      <c r="R55" s="88"/>
    </row>
    <row r="56" spans="2:18" s="111" customFormat="1" ht="153" x14ac:dyDescent="0.25">
      <c r="B56" s="90">
        <v>3826</v>
      </c>
      <c r="C56" s="123">
        <v>3608</v>
      </c>
      <c r="D56" s="90" t="s">
        <v>427</v>
      </c>
      <c r="E56" s="90" t="s">
        <v>428</v>
      </c>
      <c r="F56" s="90" t="s">
        <v>36</v>
      </c>
      <c r="G56" s="88" t="s">
        <v>429</v>
      </c>
      <c r="H56" s="88" t="s">
        <v>233</v>
      </c>
      <c r="I56" s="88" t="s">
        <v>430</v>
      </c>
      <c r="J56" s="88" t="s">
        <v>1676</v>
      </c>
      <c r="K56" s="88" t="s">
        <v>27</v>
      </c>
      <c r="L56" s="88">
        <v>2</v>
      </c>
      <c r="M56" s="126"/>
      <c r="N56" s="88" t="s">
        <v>256</v>
      </c>
      <c r="O56" s="88" t="s">
        <v>431</v>
      </c>
      <c r="P56" s="88" t="s">
        <v>1677</v>
      </c>
      <c r="Q56" s="88"/>
      <c r="R56" s="100"/>
    </row>
    <row r="57" spans="2:18" s="111" customFormat="1" ht="25.5" x14ac:dyDescent="0.25">
      <c r="B57" s="90">
        <v>3827</v>
      </c>
      <c r="C57" s="123">
        <v>3608</v>
      </c>
      <c r="D57" s="90" t="s">
        <v>432</v>
      </c>
      <c r="E57" s="90" t="s">
        <v>433</v>
      </c>
      <c r="F57" s="90" t="s">
        <v>36</v>
      </c>
      <c r="G57" s="88" t="s">
        <v>434</v>
      </c>
      <c r="H57" s="88" t="s">
        <v>45</v>
      </c>
      <c r="I57" s="88" t="s">
        <v>435</v>
      </c>
      <c r="J57" s="88" t="s">
        <v>422</v>
      </c>
      <c r="K57" s="88" t="s">
        <v>423</v>
      </c>
      <c r="L57" s="88" t="s">
        <v>424</v>
      </c>
      <c r="M57" s="126"/>
      <c r="N57" s="88" t="s">
        <v>256</v>
      </c>
      <c r="O57" s="88" t="s">
        <v>436</v>
      </c>
      <c r="P57" s="88" t="s">
        <v>426</v>
      </c>
      <c r="Q57" s="88"/>
      <c r="R57" s="88"/>
    </row>
    <row r="58" spans="2:18" s="111" customFormat="1" ht="76.5" x14ac:dyDescent="0.25">
      <c r="B58" s="90">
        <v>1580</v>
      </c>
      <c r="C58" s="123">
        <v>1118</v>
      </c>
      <c r="D58" s="90" t="s">
        <v>437</v>
      </c>
      <c r="E58" s="90" t="s">
        <v>438</v>
      </c>
      <c r="F58" s="90" t="s">
        <v>36</v>
      </c>
      <c r="G58" s="88" t="s">
        <v>439</v>
      </c>
      <c r="H58" s="99" t="s">
        <v>45</v>
      </c>
      <c r="I58" s="88" t="s">
        <v>440</v>
      </c>
      <c r="J58" s="88" t="s">
        <v>441</v>
      </c>
      <c r="K58" s="112" t="s">
        <v>27</v>
      </c>
      <c r="L58" s="88" t="s">
        <v>442</v>
      </c>
      <c r="M58" s="113"/>
      <c r="N58" s="109" t="s">
        <v>256</v>
      </c>
      <c r="O58" s="88" t="s">
        <v>443</v>
      </c>
      <c r="P58" s="88" t="s">
        <v>444</v>
      </c>
      <c r="Q58" s="90" t="s">
        <v>293</v>
      </c>
      <c r="R58" s="90" t="s">
        <v>294</v>
      </c>
    </row>
    <row r="59" spans="2:18" s="111" customFormat="1" x14ac:dyDescent="0.25">
      <c r="B59" s="90">
        <v>93</v>
      </c>
      <c r="C59" s="123">
        <v>3098</v>
      </c>
      <c r="D59" s="90" t="s">
        <v>445</v>
      </c>
      <c r="E59" s="90" t="s">
        <v>151</v>
      </c>
      <c r="F59" s="90" t="s">
        <v>36</v>
      </c>
      <c r="G59" s="88" t="s">
        <v>446</v>
      </c>
      <c r="H59" s="99">
        <v>200</v>
      </c>
      <c r="I59" s="88" t="s">
        <v>447</v>
      </c>
      <c r="J59" s="88" t="s">
        <v>448</v>
      </c>
      <c r="K59" s="112" t="s">
        <v>27</v>
      </c>
      <c r="L59" s="88" t="s">
        <v>449</v>
      </c>
      <c r="M59" s="113"/>
      <c r="N59" s="109" t="s">
        <v>256</v>
      </c>
      <c r="O59" s="88" t="s">
        <v>450</v>
      </c>
      <c r="P59" s="88" t="s">
        <v>451</v>
      </c>
      <c r="Q59" s="88"/>
      <c r="R59" s="88"/>
    </row>
    <row r="60" spans="2:18" s="111" customFormat="1" ht="25.5" x14ac:dyDescent="0.25">
      <c r="B60" s="90">
        <v>91</v>
      </c>
      <c r="C60" s="123">
        <v>3096</v>
      </c>
      <c r="D60" s="90" t="s">
        <v>452</v>
      </c>
      <c r="E60" s="90" t="s">
        <v>142</v>
      </c>
      <c r="F60" s="90" t="s">
        <v>36</v>
      </c>
      <c r="G60" s="88" t="s">
        <v>453</v>
      </c>
      <c r="H60" s="99">
        <v>13</v>
      </c>
      <c r="I60" s="88" t="s">
        <v>454</v>
      </c>
      <c r="J60" s="88" t="s">
        <v>455</v>
      </c>
      <c r="K60" s="112" t="s">
        <v>27</v>
      </c>
      <c r="L60" s="88" t="s">
        <v>456</v>
      </c>
      <c r="M60" s="113"/>
      <c r="N60" s="109" t="s">
        <v>256</v>
      </c>
      <c r="O60" s="88" t="s">
        <v>457</v>
      </c>
      <c r="P60" s="88" t="s">
        <v>458</v>
      </c>
      <c r="Q60" s="88"/>
      <c r="R60" s="88"/>
    </row>
    <row r="61" spans="2:18" s="111" customFormat="1" ht="71.25" customHeight="1" x14ac:dyDescent="0.25">
      <c r="B61" s="90">
        <v>7233</v>
      </c>
      <c r="C61" s="123">
        <v>5318</v>
      </c>
      <c r="D61" s="90" t="s">
        <v>459</v>
      </c>
      <c r="E61" s="90" t="s">
        <v>460</v>
      </c>
      <c r="F61" s="90" t="s">
        <v>36</v>
      </c>
      <c r="G61" s="88" t="s">
        <v>461</v>
      </c>
      <c r="H61" s="99" t="s">
        <v>45</v>
      </c>
      <c r="I61" s="88" t="s">
        <v>462</v>
      </c>
      <c r="J61" s="88" t="s">
        <v>463</v>
      </c>
      <c r="K61" s="112" t="s">
        <v>27</v>
      </c>
      <c r="L61" s="88" t="s">
        <v>464</v>
      </c>
      <c r="M61" s="113"/>
      <c r="N61" s="109" t="s">
        <v>256</v>
      </c>
      <c r="O61" s="88" t="s">
        <v>465</v>
      </c>
      <c r="P61" s="88" t="s">
        <v>466</v>
      </c>
      <c r="Q61" s="90" t="s">
        <v>467</v>
      </c>
      <c r="R61" s="90" t="s">
        <v>468</v>
      </c>
    </row>
    <row r="62" spans="2:18" s="111" customFormat="1" ht="63.75" x14ac:dyDescent="0.25">
      <c r="B62" s="90">
        <v>7237</v>
      </c>
      <c r="C62" s="123">
        <v>5317</v>
      </c>
      <c r="D62" s="90" t="s">
        <v>469</v>
      </c>
      <c r="E62" s="90" t="s">
        <v>470</v>
      </c>
      <c r="F62" s="90" t="s">
        <v>36</v>
      </c>
      <c r="G62" s="88" t="s">
        <v>471</v>
      </c>
      <c r="H62" s="99" t="s">
        <v>45</v>
      </c>
      <c r="I62" s="88" t="s">
        <v>472</v>
      </c>
      <c r="J62" s="88" t="s">
        <v>473</v>
      </c>
      <c r="K62" s="112" t="s">
        <v>27</v>
      </c>
      <c r="L62" s="88" t="s">
        <v>474</v>
      </c>
      <c r="M62" s="113"/>
      <c r="N62" s="109" t="s">
        <v>256</v>
      </c>
      <c r="O62" s="88" t="s">
        <v>475</v>
      </c>
      <c r="P62" s="88" t="s">
        <v>476</v>
      </c>
      <c r="Q62" s="90" t="s">
        <v>477</v>
      </c>
      <c r="R62" s="90" t="s">
        <v>478</v>
      </c>
    </row>
    <row r="63" spans="2:18" s="111" customFormat="1" ht="373.5" customHeight="1" x14ac:dyDescent="0.25">
      <c r="B63" s="90">
        <v>2999</v>
      </c>
      <c r="C63" s="123">
        <v>2469</v>
      </c>
      <c r="D63" s="90" t="s">
        <v>479</v>
      </c>
      <c r="E63" s="90" t="s">
        <v>480</v>
      </c>
      <c r="F63" s="90" t="s">
        <v>36</v>
      </c>
      <c r="G63" s="88" t="s">
        <v>481</v>
      </c>
      <c r="H63" s="99" t="s">
        <v>45</v>
      </c>
      <c r="I63" s="88" t="s">
        <v>482</v>
      </c>
      <c r="J63" s="88" t="s">
        <v>483</v>
      </c>
      <c r="K63" s="112" t="s">
        <v>27</v>
      </c>
      <c r="L63" s="88" t="s">
        <v>484</v>
      </c>
      <c r="M63" s="113"/>
      <c r="N63" s="109" t="s">
        <v>256</v>
      </c>
      <c r="O63" s="88" t="s">
        <v>485</v>
      </c>
      <c r="P63" s="88" t="s">
        <v>486</v>
      </c>
      <c r="Q63" s="88" t="s">
        <v>487</v>
      </c>
      <c r="R63" s="88" t="s">
        <v>488</v>
      </c>
    </row>
    <row r="64" spans="2:18" s="111" customFormat="1" ht="89.25" customHeight="1" x14ac:dyDescent="0.25">
      <c r="B64" s="90">
        <v>3000</v>
      </c>
      <c r="C64" s="123">
        <v>2485</v>
      </c>
      <c r="D64" s="90" t="s">
        <v>489</v>
      </c>
      <c r="E64" s="90" t="s">
        <v>490</v>
      </c>
      <c r="F64" s="90" t="s">
        <v>36</v>
      </c>
      <c r="G64" s="88" t="s">
        <v>491</v>
      </c>
      <c r="H64" s="99">
        <v>2500</v>
      </c>
      <c r="I64" s="88" t="s">
        <v>492</v>
      </c>
      <c r="J64" s="88" t="s">
        <v>493</v>
      </c>
      <c r="K64" s="112" t="s">
        <v>27</v>
      </c>
      <c r="L64" s="88" t="s">
        <v>494</v>
      </c>
      <c r="M64" s="113"/>
      <c r="N64" s="109" t="s">
        <v>256</v>
      </c>
      <c r="O64" s="88" t="s">
        <v>495</v>
      </c>
      <c r="P64" s="88" t="s">
        <v>496</v>
      </c>
      <c r="Q64" s="90" t="s">
        <v>497</v>
      </c>
      <c r="R64" s="88" t="s">
        <v>498</v>
      </c>
    </row>
    <row r="65" spans="2:18" s="111" customFormat="1" ht="92.25" customHeight="1" x14ac:dyDescent="0.25">
      <c r="B65" s="90">
        <v>2995</v>
      </c>
      <c r="C65" s="123">
        <v>2481</v>
      </c>
      <c r="D65" s="90" t="s">
        <v>499</v>
      </c>
      <c r="E65" s="90" t="s">
        <v>500</v>
      </c>
      <c r="F65" s="90" t="s">
        <v>36</v>
      </c>
      <c r="G65" s="88" t="s">
        <v>501</v>
      </c>
      <c r="H65" s="99">
        <v>70</v>
      </c>
      <c r="I65" s="88" t="s">
        <v>502</v>
      </c>
      <c r="J65" s="88" t="s">
        <v>503</v>
      </c>
      <c r="K65" s="112" t="s">
        <v>27</v>
      </c>
      <c r="L65" s="88"/>
      <c r="M65" s="113"/>
      <c r="N65" s="109" t="s">
        <v>256</v>
      </c>
      <c r="O65" s="88" t="s">
        <v>504</v>
      </c>
      <c r="P65" s="88" t="s">
        <v>505</v>
      </c>
      <c r="Q65" s="90" t="s">
        <v>506</v>
      </c>
      <c r="R65" s="88" t="s">
        <v>498</v>
      </c>
    </row>
    <row r="66" spans="2:18" s="111" customFormat="1" ht="38.25" x14ac:dyDescent="0.25">
      <c r="B66" s="90">
        <v>665</v>
      </c>
      <c r="C66" s="123">
        <v>243</v>
      </c>
      <c r="D66" s="90" t="s">
        <v>507</v>
      </c>
      <c r="E66" s="90" t="s">
        <v>508</v>
      </c>
      <c r="F66" s="90" t="s">
        <v>36</v>
      </c>
      <c r="G66" s="88" t="s">
        <v>509</v>
      </c>
      <c r="H66" s="99">
        <v>200</v>
      </c>
      <c r="I66" s="88" t="s">
        <v>510</v>
      </c>
      <c r="J66" s="88" t="s">
        <v>511</v>
      </c>
      <c r="K66" s="112" t="s">
        <v>423</v>
      </c>
      <c r="L66" s="88" t="s">
        <v>512</v>
      </c>
      <c r="M66" s="113"/>
      <c r="N66" s="109" t="s">
        <v>256</v>
      </c>
      <c r="O66" s="88" t="s">
        <v>513</v>
      </c>
      <c r="P66" s="88" t="s">
        <v>514</v>
      </c>
      <c r="Q66" s="88" t="s">
        <v>515</v>
      </c>
      <c r="R66" s="88" t="s">
        <v>516</v>
      </c>
    </row>
    <row r="67" spans="2:18" s="111" customFormat="1" ht="38.25" x14ac:dyDescent="0.25">
      <c r="B67" s="90">
        <v>685</v>
      </c>
      <c r="C67" s="123">
        <v>246</v>
      </c>
      <c r="D67" s="90" t="s">
        <v>517</v>
      </c>
      <c r="E67" s="90" t="s">
        <v>518</v>
      </c>
      <c r="F67" s="90" t="s">
        <v>36</v>
      </c>
      <c r="G67" s="88" t="s">
        <v>519</v>
      </c>
      <c r="H67" s="99">
        <v>200</v>
      </c>
      <c r="I67" s="88" t="s">
        <v>520</v>
      </c>
      <c r="J67" s="88" t="s">
        <v>521</v>
      </c>
      <c r="K67" s="112" t="s">
        <v>423</v>
      </c>
      <c r="L67" s="88"/>
      <c r="M67" s="113"/>
      <c r="N67" s="109" t="s">
        <v>256</v>
      </c>
      <c r="O67" s="88" t="s">
        <v>522</v>
      </c>
      <c r="P67" s="88" t="s">
        <v>523</v>
      </c>
      <c r="Q67" s="88" t="s">
        <v>515</v>
      </c>
      <c r="R67" s="88" t="s">
        <v>516</v>
      </c>
    </row>
    <row r="68" spans="2:18" s="111" customFormat="1" ht="51" customHeight="1" x14ac:dyDescent="0.25">
      <c r="B68" s="90">
        <v>682</v>
      </c>
      <c r="C68" s="123">
        <v>251</v>
      </c>
      <c r="D68" s="90" t="s">
        <v>524</v>
      </c>
      <c r="E68" s="90" t="s">
        <v>525</v>
      </c>
      <c r="F68" s="90" t="s">
        <v>36</v>
      </c>
      <c r="G68" s="88" t="s">
        <v>526</v>
      </c>
      <c r="H68" s="99" t="s">
        <v>108</v>
      </c>
      <c r="I68" s="88" t="s">
        <v>527</v>
      </c>
      <c r="J68" s="88" t="s">
        <v>528</v>
      </c>
      <c r="K68" s="112" t="s">
        <v>423</v>
      </c>
      <c r="L68" s="88" t="s">
        <v>529</v>
      </c>
      <c r="M68" s="113"/>
      <c r="N68" s="109" t="s">
        <v>256</v>
      </c>
      <c r="O68" s="88" t="s">
        <v>530</v>
      </c>
      <c r="P68" s="88" t="s">
        <v>531</v>
      </c>
      <c r="Q68" s="88" t="s">
        <v>515</v>
      </c>
      <c r="R68" s="88" t="s">
        <v>516</v>
      </c>
    </row>
    <row r="69" spans="2:18" s="111" customFormat="1" ht="51" customHeight="1" x14ac:dyDescent="0.2">
      <c r="B69" s="90">
        <v>668</v>
      </c>
      <c r="C69" s="123">
        <v>239</v>
      </c>
      <c r="D69" s="90" t="s">
        <v>532</v>
      </c>
      <c r="E69" s="90" t="s">
        <v>533</v>
      </c>
      <c r="F69" s="90" t="s">
        <v>36</v>
      </c>
      <c r="G69" s="127" t="s">
        <v>534</v>
      </c>
      <c r="H69" s="112" t="s">
        <v>535</v>
      </c>
      <c r="I69" s="128" t="s">
        <v>536</v>
      </c>
      <c r="J69" s="88" t="s">
        <v>537</v>
      </c>
      <c r="K69" s="112" t="s">
        <v>423</v>
      </c>
      <c r="L69" s="88">
        <v>2797</v>
      </c>
      <c r="M69" s="113"/>
      <c r="N69" s="109" t="s">
        <v>256</v>
      </c>
      <c r="O69" s="88" t="s">
        <v>538</v>
      </c>
      <c r="P69" s="88" t="s">
        <v>539</v>
      </c>
      <c r="Q69" s="88" t="s">
        <v>515</v>
      </c>
      <c r="R69" s="88" t="s">
        <v>516</v>
      </c>
    </row>
    <row r="70" spans="2:18" s="111" customFormat="1" ht="38.25" x14ac:dyDescent="0.25">
      <c r="B70" s="90">
        <v>669</v>
      </c>
      <c r="C70" s="123">
        <v>239</v>
      </c>
      <c r="D70" s="90" t="s">
        <v>540</v>
      </c>
      <c r="E70" s="90" t="s">
        <v>541</v>
      </c>
      <c r="F70" s="90" t="s">
        <v>36</v>
      </c>
      <c r="G70" s="127" t="s">
        <v>534</v>
      </c>
      <c r="H70" s="112" t="s">
        <v>45</v>
      </c>
      <c r="I70" s="114" t="s">
        <v>542</v>
      </c>
      <c r="J70" s="88" t="s">
        <v>1678</v>
      </c>
      <c r="K70" s="112" t="s">
        <v>423</v>
      </c>
      <c r="L70" s="88" t="s">
        <v>543</v>
      </c>
      <c r="M70" s="113"/>
      <c r="N70" s="109" t="s">
        <v>256</v>
      </c>
      <c r="O70" s="88" t="s">
        <v>544</v>
      </c>
      <c r="P70" s="88" t="s">
        <v>1679</v>
      </c>
      <c r="Q70" s="88"/>
      <c r="R70" s="88"/>
    </row>
    <row r="71" spans="2:18" s="111" customFormat="1" ht="15" customHeight="1" x14ac:dyDescent="0.2">
      <c r="B71" s="90">
        <v>3506</v>
      </c>
      <c r="C71" s="123">
        <v>3297</v>
      </c>
      <c r="D71" s="90" t="s">
        <v>545</v>
      </c>
      <c r="E71" s="90" t="s">
        <v>546</v>
      </c>
      <c r="F71" s="90" t="s">
        <v>36</v>
      </c>
      <c r="G71" s="88" t="s">
        <v>547</v>
      </c>
      <c r="H71" s="99" t="s">
        <v>535</v>
      </c>
      <c r="I71" s="88" t="s">
        <v>548</v>
      </c>
      <c r="J71" s="88" t="s">
        <v>549</v>
      </c>
      <c r="K71" s="112" t="s">
        <v>95</v>
      </c>
      <c r="L71" s="88" t="s">
        <v>550</v>
      </c>
      <c r="M71" s="113"/>
      <c r="N71" s="129" t="s">
        <v>29</v>
      </c>
      <c r="O71" s="88" t="s">
        <v>551</v>
      </c>
      <c r="P71" s="88" t="s">
        <v>552</v>
      </c>
      <c r="Q71" s="88"/>
      <c r="R71" s="100"/>
    </row>
    <row r="72" spans="2:18" s="111" customFormat="1" ht="15" customHeight="1" x14ac:dyDescent="0.2">
      <c r="B72" s="90">
        <v>3507</v>
      </c>
      <c r="C72" s="123">
        <v>3297</v>
      </c>
      <c r="D72" s="90" t="s">
        <v>553</v>
      </c>
      <c r="E72" s="90" t="s">
        <v>554</v>
      </c>
      <c r="F72" s="90" t="s">
        <v>36</v>
      </c>
      <c r="G72" s="88" t="s">
        <v>555</v>
      </c>
      <c r="H72" s="99" t="s">
        <v>45</v>
      </c>
      <c r="I72" s="88" t="s">
        <v>182</v>
      </c>
      <c r="J72" s="88" t="s">
        <v>183</v>
      </c>
      <c r="K72" s="112" t="s">
        <v>95</v>
      </c>
      <c r="L72" s="88" t="s">
        <v>556</v>
      </c>
      <c r="M72" s="113"/>
      <c r="N72" s="129" t="s">
        <v>29</v>
      </c>
      <c r="O72" s="88" t="s">
        <v>185</v>
      </c>
      <c r="P72" s="88" t="s">
        <v>201</v>
      </c>
      <c r="Q72" s="130"/>
      <c r="R72" s="88"/>
    </row>
    <row r="73" spans="2:18" s="111" customFormat="1" ht="58.5" customHeight="1" x14ac:dyDescent="0.25">
      <c r="B73" s="90">
        <v>3070</v>
      </c>
      <c r="C73" s="123">
        <v>2603</v>
      </c>
      <c r="D73" s="90" t="s">
        <v>557</v>
      </c>
      <c r="E73" s="90" t="s">
        <v>558</v>
      </c>
      <c r="F73" s="90" t="s">
        <v>36</v>
      </c>
      <c r="G73" s="88" t="s">
        <v>559</v>
      </c>
      <c r="H73" s="99" t="s">
        <v>45</v>
      </c>
      <c r="I73" s="88" t="s">
        <v>560</v>
      </c>
      <c r="J73" s="88" t="s">
        <v>561</v>
      </c>
      <c r="K73" s="112" t="s">
        <v>423</v>
      </c>
      <c r="L73" s="88" t="s">
        <v>562</v>
      </c>
      <c r="M73" s="113"/>
      <c r="N73" s="109" t="s">
        <v>256</v>
      </c>
      <c r="O73" s="88" t="s">
        <v>563</v>
      </c>
      <c r="P73" s="88" t="s">
        <v>564</v>
      </c>
      <c r="Q73" s="90" t="s">
        <v>565</v>
      </c>
      <c r="R73" s="90" t="s">
        <v>566</v>
      </c>
    </row>
    <row r="74" spans="2:18" s="111" customFormat="1" ht="89.25" x14ac:dyDescent="0.25">
      <c r="B74" s="90">
        <v>3587</v>
      </c>
      <c r="C74" s="90">
        <v>3399</v>
      </c>
      <c r="D74" s="90" t="s">
        <v>567</v>
      </c>
      <c r="E74" s="90" t="s">
        <v>568</v>
      </c>
      <c r="F74" s="90" t="s">
        <v>36</v>
      </c>
      <c r="G74" s="90" t="s">
        <v>569</v>
      </c>
      <c r="H74" s="90" t="s">
        <v>45</v>
      </c>
      <c r="I74" s="90" t="s">
        <v>570</v>
      </c>
      <c r="J74" s="88" t="s">
        <v>571</v>
      </c>
      <c r="K74" s="90" t="s">
        <v>27</v>
      </c>
      <c r="L74" s="90" t="s">
        <v>572</v>
      </c>
      <c r="M74" s="126"/>
      <c r="N74" s="90" t="s">
        <v>573</v>
      </c>
      <c r="O74" s="88" t="s">
        <v>574</v>
      </c>
      <c r="P74" s="88" t="s">
        <v>575</v>
      </c>
      <c r="Q74" s="100" t="s">
        <v>576</v>
      </c>
      <c r="R74" s="100" t="s">
        <v>577</v>
      </c>
    </row>
    <row r="75" spans="2:18" s="111" customFormat="1" ht="63" customHeight="1" x14ac:dyDescent="0.25">
      <c r="B75" s="90">
        <v>7176</v>
      </c>
      <c r="C75" s="90">
        <v>5254</v>
      </c>
      <c r="D75" s="90" t="s">
        <v>578</v>
      </c>
      <c r="E75" s="90" t="s">
        <v>579</v>
      </c>
      <c r="F75" s="90" t="s">
        <v>36</v>
      </c>
      <c r="G75" s="88" t="s">
        <v>580</v>
      </c>
      <c r="H75" s="90" t="s">
        <v>45</v>
      </c>
      <c r="I75" s="90" t="s">
        <v>581</v>
      </c>
      <c r="J75" s="88" t="s">
        <v>582</v>
      </c>
      <c r="K75" s="90" t="s">
        <v>127</v>
      </c>
      <c r="L75" s="90" t="s">
        <v>583</v>
      </c>
      <c r="M75" s="126"/>
      <c r="N75" s="90" t="s">
        <v>256</v>
      </c>
      <c r="O75" s="88" t="s">
        <v>584</v>
      </c>
      <c r="P75" s="88" t="s">
        <v>585</v>
      </c>
      <c r="Q75" s="90" t="s">
        <v>586</v>
      </c>
      <c r="R75" s="90" t="s">
        <v>587</v>
      </c>
    </row>
    <row r="76" spans="2:18" s="111" customFormat="1" ht="140.25" customHeight="1" x14ac:dyDescent="0.25">
      <c r="B76" s="90">
        <v>7110</v>
      </c>
      <c r="C76" s="90">
        <v>5214</v>
      </c>
      <c r="D76" s="90" t="s">
        <v>588</v>
      </c>
      <c r="E76" s="90" t="s">
        <v>589</v>
      </c>
      <c r="F76" s="90" t="s">
        <v>36</v>
      </c>
      <c r="G76" s="88" t="s">
        <v>590</v>
      </c>
      <c r="H76" s="90" t="s">
        <v>45</v>
      </c>
      <c r="I76" s="90" t="s">
        <v>591</v>
      </c>
      <c r="J76" s="88" t="s">
        <v>592</v>
      </c>
      <c r="K76" s="90" t="s">
        <v>127</v>
      </c>
      <c r="L76" s="90" t="s">
        <v>593</v>
      </c>
      <c r="M76" s="126"/>
      <c r="N76" s="90" t="s">
        <v>256</v>
      </c>
      <c r="O76" s="88" t="s">
        <v>594</v>
      </c>
      <c r="P76" s="88" t="s">
        <v>595</v>
      </c>
      <c r="Q76" s="90" t="s">
        <v>596</v>
      </c>
      <c r="R76" s="90" t="s">
        <v>597</v>
      </c>
    </row>
    <row r="77" spans="2:18" s="111" customFormat="1" ht="63.75" x14ac:dyDescent="0.25">
      <c r="B77" s="90">
        <v>7103</v>
      </c>
      <c r="C77" s="90">
        <v>5216</v>
      </c>
      <c r="D77" s="90" t="s">
        <v>598</v>
      </c>
      <c r="E77" s="90" t="s">
        <v>599</v>
      </c>
      <c r="F77" s="90" t="s">
        <v>36</v>
      </c>
      <c r="G77" s="88" t="s">
        <v>600</v>
      </c>
      <c r="H77" s="90" t="s">
        <v>69</v>
      </c>
      <c r="I77" s="90" t="s">
        <v>601</v>
      </c>
      <c r="J77" s="88" t="s">
        <v>602</v>
      </c>
      <c r="K77" s="90" t="s">
        <v>127</v>
      </c>
      <c r="L77" s="90" t="s">
        <v>216</v>
      </c>
      <c r="M77" s="126"/>
      <c r="N77" s="90" t="s">
        <v>256</v>
      </c>
      <c r="O77" s="88" t="s">
        <v>603</v>
      </c>
      <c r="P77" s="88" t="s">
        <v>604</v>
      </c>
      <c r="Q77" s="88"/>
      <c r="R77" s="88"/>
    </row>
    <row r="78" spans="2:18" s="111" customFormat="1" ht="113.25" customHeight="1" x14ac:dyDescent="0.25">
      <c r="B78" s="90">
        <v>7106</v>
      </c>
      <c r="C78" s="90">
        <v>5215</v>
      </c>
      <c r="D78" s="90" t="s">
        <v>605</v>
      </c>
      <c r="E78" s="90" t="s">
        <v>606</v>
      </c>
      <c r="F78" s="90" t="s">
        <v>36</v>
      </c>
      <c r="G78" s="88" t="s">
        <v>607</v>
      </c>
      <c r="H78" s="90" t="s">
        <v>45</v>
      </c>
      <c r="I78" s="90" t="s">
        <v>608</v>
      </c>
      <c r="J78" s="88" t="s">
        <v>609</v>
      </c>
      <c r="K78" s="90" t="s">
        <v>127</v>
      </c>
      <c r="L78" s="90" t="s">
        <v>610</v>
      </c>
      <c r="M78" s="126"/>
      <c r="N78" s="90" t="s">
        <v>256</v>
      </c>
      <c r="O78" s="88" t="s">
        <v>611</v>
      </c>
      <c r="P78" s="88" t="s">
        <v>612</v>
      </c>
      <c r="Q78" s="90" t="s">
        <v>613</v>
      </c>
      <c r="R78" s="90" t="s">
        <v>614</v>
      </c>
    </row>
    <row r="79" spans="2:18" s="111" customFormat="1" ht="63.75" x14ac:dyDescent="0.25">
      <c r="B79" s="90">
        <v>7104</v>
      </c>
      <c r="C79" s="90">
        <v>5217</v>
      </c>
      <c r="D79" s="90" t="s">
        <v>615</v>
      </c>
      <c r="E79" s="90" t="s">
        <v>616</v>
      </c>
      <c r="F79" s="90" t="s">
        <v>36</v>
      </c>
      <c r="G79" s="88" t="s">
        <v>617</v>
      </c>
      <c r="H79" s="90" t="s">
        <v>45</v>
      </c>
      <c r="I79" s="90" t="s">
        <v>618</v>
      </c>
      <c r="J79" s="88" t="s">
        <v>619</v>
      </c>
      <c r="K79" s="90" t="s">
        <v>127</v>
      </c>
      <c r="L79" s="90" t="s">
        <v>620</v>
      </c>
      <c r="M79" s="126"/>
      <c r="N79" s="90" t="s">
        <v>256</v>
      </c>
      <c r="O79" s="88" t="s">
        <v>621</v>
      </c>
      <c r="P79" s="88" t="s">
        <v>622</v>
      </c>
      <c r="Q79" s="90" t="s">
        <v>623</v>
      </c>
      <c r="R79" s="90" t="s">
        <v>624</v>
      </c>
    </row>
    <row r="80" spans="2:18" s="111" customFormat="1" ht="63.75" x14ac:dyDescent="0.25">
      <c r="B80" s="90">
        <v>7108</v>
      </c>
      <c r="C80" s="90">
        <v>5218</v>
      </c>
      <c r="D80" s="90" t="s">
        <v>625</v>
      </c>
      <c r="E80" s="90" t="s">
        <v>626</v>
      </c>
      <c r="F80" s="90" t="s">
        <v>36</v>
      </c>
      <c r="G80" s="88" t="s">
        <v>627</v>
      </c>
      <c r="H80" s="90" t="s">
        <v>45</v>
      </c>
      <c r="I80" s="90" t="s">
        <v>628</v>
      </c>
      <c r="J80" s="88" t="s">
        <v>629</v>
      </c>
      <c r="K80" s="90" t="s">
        <v>127</v>
      </c>
      <c r="L80" s="90" t="s">
        <v>630</v>
      </c>
      <c r="M80" s="126"/>
      <c r="N80" s="90" t="s">
        <v>256</v>
      </c>
      <c r="O80" s="88" t="s">
        <v>631</v>
      </c>
      <c r="P80" s="88" t="s">
        <v>632</v>
      </c>
      <c r="Q80" s="90" t="s">
        <v>633</v>
      </c>
      <c r="R80" s="90" t="s">
        <v>634</v>
      </c>
    </row>
    <row r="81" spans="2:18" s="111" customFormat="1" ht="63.75" x14ac:dyDescent="0.25">
      <c r="B81" s="90">
        <v>7112</v>
      </c>
      <c r="C81" s="90">
        <v>5223</v>
      </c>
      <c r="D81" s="90" t="s">
        <v>635</v>
      </c>
      <c r="E81" s="90" t="s">
        <v>636</v>
      </c>
      <c r="F81" s="90" t="s">
        <v>36</v>
      </c>
      <c r="G81" s="88" t="s">
        <v>637</v>
      </c>
      <c r="H81" s="90" t="s">
        <v>69</v>
      </c>
      <c r="I81" s="90" t="s">
        <v>638</v>
      </c>
      <c r="J81" s="88" t="s">
        <v>602</v>
      </c>
      <c r="K81" s="90" t="s">
        <v>127</v>
      </c>
      <c r="L81" s="90" t="s">
        <v>216</v>
      </c>
      <c r="M81" s="126"/>
      <c r="N81" s="90" t="s">
        <v>256</v>
      </c>
      <c r="O81" s="88" t="s">
        <v>639</v>
      </c>
      <c r="P81" s="88" t="s">
        <v>604</v>
      </c>
      <c r="Q81" s="100"/>
      <c r="R81" s="88"/>
    </row>
    <row r="82" spans="2:18" s="111" customFormat="1" ht="108.75" customHeight="1" x14ac:dyDescent="0.25">
      <c r="B82" s="90">
        <v>115</v>
      </c>
      <c r="C82" s="90">
        <v>3177</v>
      </c>
      <c r="D82" s="90" t="s">
        <v>640</v>
      </c>
      <c r="E82" s="90" t="s">
        <v>641</v>
      </c>
      <c r="F82" s="90" t="s">
        <v>36</v>
      </c>
      <c r="G82" s="90" t="s">
        <v>642</v>
      </c>
      <c r="H82" s="90" t="s">
        <v>45</v>
      </c>
      <c r="I82" s="90" t="s">
        <v>643</v>
      </c>
      <c r="J82" s="90" t="s">
        <v>644</v>
      </c>
      <c r="K82" s="90" t="s">
        <v>127</v>
      </c>
      <c r="L82" s="90" t="s">
        <v>645</v>
      </c>
      <c r="M82" s="90"/>
      <c r="N82" s="90" t="s">
        <v>256</v>
      </c>
      <c r="O82" s="90" t="s">
        <v>646</v>
      </c>
      <c r="P82" s="90" t="s">
        <v>647</v>
      </c>
      <c r="Q82" s="90" t="s">
        <v>648</v>
      </c>
      <c r="R82" s="90" t="s">
        <v>649</v>
      </c>
    </row>
    <row r="83" spans="2:18" s="111" customFormat="1" ht="114.75" x14ac:dyDescent="0.25">
      <c r="B83" s="90">
        <v>116</v>
      </c>
      <c r="C83" s="90">
        <v>3172</v>
      </c>
      <c r="D83" s="90" t="s">
        <v>650</v>
      </c>
      <c r="E83" s="90" t="s">
        <v>22</v>
      </c>
      <c r="F83" s="90" t="s">
        <v>36</v>
      </c>
      <c r="G83" s="90" t="s">
        <v>651</v>
      </c>
      <c r="H83" s="90" t="s">
        <v>535</v>
      </c>
      <c r="I83" s="90" t="s">
        <v>652</v>
      </c>
      <c r="J83" s="90" t="s">
        <v>653</v>
      </c>
      <c r="K83" s="90" t="s">
        <v>127</v>
      </c>
      <c r="L83" s="92" t="s">
        <v>654</v>
      </c>
      <c r="M83" s="90"/>
      <c r="N83" s="90" t="s">
        <v>256</v>
      </c>
      <c r="O83" s="90" t="s">
        <v>655</v>
      </c>
      <c r="P83" s="90" t="s">
        <v>656</v>
      </c>
      <c r="Q83" s="90" t="s">
        <v>239</v>
      </c>
      <c r="R83" s="90" t="s">
        <v>239</v>
      </c>
    </row>
    <row r="84" spans="2:18" s="111" customFormat="1" ht="127.5" x14ac:dyDescent="0.25">
      <c r="B84" s="90">
        <v>8599</v>
      </c>
      <c r="C84" s="90" t="s">
        <v>657</v>
      </c>
      <c r="D84" s="90" t="s">
        <v>658</v>
      </c>
      <c r="E84" s="90" t="s">
        <v>659</v>
      </c>
      <c r="F84" s="90" t="s">
        <v>36</v>
      </c>
      <c r="G84" s="90" t="s">
        <v>660</v>
      </c>
      <c r="H84" s="90" t="s">
        <v>233</v>
      </c>
      <c r="I84" s="90" t="s">
        <v>661</v>
      </c>
      <c r="J84" s="90" t="s">
        <v>662</v>
      </c>
      <c r="K84" s="90" t="s">
        <v>127</v>
      </c>
      <c r="L84" s="92" t="s">
        <v>663</v>
      </c>
      <c r="M84" s="90"/>
      <c r="N84" s="90" t="s">
        <v>256</v>
      </c>
      <c r="O84" s="90" t="s">
        <v>664</v>
      </c>
      <c r="P84" s="90" t="s">
        <v>665</v>
      </c>
      <c r="Q84" s="90" t="s">
        <v>666</v>
      </c>
      <c r="R84" s="90" t="s">
        <v>667</v>
      </c>
    </row>
    <row r="85" spans="2:18" s="111" customFormat="1" ht="127.5" x14ac:dyDescent="0.25">
      <c r="B85" s="90">
        <v>8602</v>
      </c>
      <c r="C85" s="90" t="s">
        <v>657</v>
      </c>
      <c r="D85" s="90" t="s">
        <v>668</v>
      </c>
      <c r="E85" s="90" t="s">
        <v>669</v>
      </c>
      <c r="F85" s="90" t="s">
        <v>36</v>
      </c>
      <c r="G85" s="90" t="s">
        <v>670</v>
      </c>
      <c r="H85" s="90" t="s">
        <v>233</v>
      </c>
      <c r="I85" s="90" t="s">
        <v>671</v>
      </c>
      <c r="J85" s="90" t="s">
        <v>672</v>
      </c>
      <c r="K85" s="90" t="s">
        <v>127</v>
      </c>
      <c r="L85" s="92" t="s">
        <v>673</v>
      </c>
      <c r="M85" s="90"/>
      <c r="N85" s="90" t="s">
        <v>256</v>
      </c>
      <c r="O85" s="90" t="s">
        <v>674</v>
      </c>
      <c r="P85" s="90" t="s">
        <v>675</v>
      </c>
      <c r="Q85" s="90" t="s">
        <v>676</v>
      </c>
      <c r="R85" s="90" t="s">
        <v>667</v>
      </c>
    </row>
    <row r="86" spans="2:18" s="118" customFormat="1" x14ac:dyDescent="0.25">
      <c r="B86" s="131"/>
      <c r="C86" s="132"/>
      <c r="F86" s="133"/>
      <c r="G86" s="134"/>
      <c r="H86" s="135"/>
      <c r="I86" s="135"/>
      <c r="J86" s="134"/>
      <c r="K86" s="136"/>
      <c r="L86" s="120"/>
      <c r="M86" s="136"/>
      <c r="N86" s="137"/>
      <c r="O86" s="138"/>
      <c r="P86" s="134"/>
      <c r="Q86" s="139"/>
    </row>
  </sheetData>
  <sheetProtection insertColumns="0" insertRows="0" deleteColumns="0" deleteRows="0" sort="0" autoFilter="0"/>
  <autoFilter ref="A4:R85" xr:uid="{00000000-0001-0000-0500-000000000000}"/>
  <mergeCells count="5">
    <mergeCell ref="O1:Q2"/>
    <mergeCell ref="R1:R2"/>
    <mergeCell ref="I1:J2"/>
    <mergeCell ref="A1:D1"/>
    <mergeCell ref="A2:D2"/>
  </mergeCells>
  <hyperlinks>
    <hyperlink ref="Q24" r:id="rId1" display="https://navigator.gs1.org/gdsn/class-details?version=1&amp;name=LanguageCode" xr:uid="{95EA216D-3101-4B15-9C2D-5F67CFF6B85B}"/>
    <hyperlink ref="R30" r:id="rId2" display="https://navigator.gs1.org/gdsn/class-details?version=1&amp;name=SerialNumberLocationCode" xr:uid="{F2564192-B16B-4944-A224-27E1B08DA139}"/>
    <hyperlink ref="Q30" r:id="rId3" display="https://navigator.gs1.org/gdsn/class-details?version=1&amp;name=SerialNumberLocationCode" xr:uid="{7661D916-7B02-45C3-86F8-2711771EAA8B}"/>
    <hyperlink ref="R24" r:id="rId4" display="https://navigator.gs1.org/gdsn/class-details?version=1&amp;name=LanguageCode" xr:uid="{34014B6F-619D-450E-B6A6-E818696C8D61}"/>
    <hyperlink ref="Q26" r:id="rId5" display="https://navigator.gs1.org/gdsn/class-details?version=1&amp;name=LanguageCode" xr:uid="{BC5B37B7-F1C9-4148-B2DC-E73B97C5DE58}"/>
    <hyperlink ref="R26" r:id="rId6" display="https://navigator.gs1.org/gdsn/class-details?version=1&amp;name=LanguageCode" xr:uid="{BCF3B89F-1F3D-4D62-BB87-BEEB9287AD4E}"/>
    <hyperlink ref="Q28" r:id="rId7" display="https://navigator.gs1.org/gdsn/class-details?version=1&amp;name=LanguageCode" xr:uid="{504FD710-A45B-4771-95A0-97BBD8B8A66D}"/>
    <hyperlink ref="R28" r:id="rId8" display="https://navigator.gs1.org/gdsn/class-details?version=1&amp;name=LanguageCode" xr:uid="{011BC147-8BEB-4A4F-9E31-8630E7BB1C01}"/>
    <hyperlink ref="R33" r:id="rId9" display="https://navigator.gs1.org/gdsn/class-details?version=1&amp;name=TradeItemDateOnPackagingTypeCode" xr:uid="{F868E48A-9C3F-4DE3-9C3A-AF12256DC5F6}"/>
    <hyperlink ref="R32" r:id="rId10" display="https://navigator.gs1.org/gdsn/class-details?version=1&amp;name=MeasurementUnitCode" xr:uid="{98ADD094-A5C3-433E-965B-40553F808CA7}"/>
    <hyperlink ref="Q33" r:id="rId11" display="https://navigator.gs1.org/gdsn/class-details?version=1&amp;name=TradeItemDateOnPackagingTypeCode" xr:uid="{45F75921-9957-4BE7-9A48-80D403F80444}"/>
    <hyperlink ref="Q32" r:id="rId12" display="https://navigator.gs1.org/gdsn/class-details?version=1&amp;name=MeasurementUnitCode" xr:uid="{3435A5DC-99E7-4AE6-B3CA-07FBBCE83AD4}"/>
    <hyperlink ref="R38" r:id="rId13" display="https://navigator.gs1.org/gdsn/class-details?version=1&amp;name=MRICompatibilityCode" xr:uid="{0C02F86E-7B8B-4B05-9FE4-CFF6F0904EC0}"/>
    <hyperlink ref="R41" r:id="rId14" display="https://navigator.gs1.org/gdsn/class-details?version=1&amp;name=HealthcareTradeItemReusabilityTypeCode" xr:uid="{34F78441-8E01-4F86-BE32-2EC91D57905B}"/>
    <hyperlink ref="Q38" r:id="rId15" display="https://navigator.gs1.org/gdsn/class-details?version=1&amp;name=MRICompatibilityCode" xr:uid="{531738A2-2A04-4FEA-B3A1-4FA8166062AC}"/>
    <hyperlink ref="Q41" r:id="rId16" display="https://navigator.gs1.org/gdsn/class-details?version=1&amp;name=HealthcareTradeItemReusabilityTypeCode" xr:uid="{DF3B7845-CD90-48B1-A5F8-BC5AED0E10C1}"/>
    <hyperlink ref="Q40" r:id="rId17" display="https://navigator.gs1.org/gdsn/class-details?version=1&amp;name=SterilisationTypeCode" xr:uid="{D74F89BE-CE0D-48FF-B42A-9DAE7457FAED}"/>
    <hyperlink ref="R37" r:id="rId18" display="https://navigator.gs1.org/gdsn/class-details?version=1&amp;name=NonBinaryLogicEnumeration" xr:uid="{8863EA17-27AC-489F-A099-856A01D38462}"/>
    <hyperlink ref="Q37" r:id="rId19" display="https://navigator.gs1.org/gdsn/class-details?version=1&amp;name=NonBinaryLogicEnumeration" xr:uid="{45DF6CC6-D200-4CF4-B29F-43289F02714E}"/>
    <hyperlink ref="R40" r:id="rId20" display="https://navigator.gs1.org/gdsn/class-details?version=1&amp;name=SterilisationTypeCode" xr:uid="{0B730663-60A0-44D7-B5E8-AC6C8139D9A9}"/>
    <hyperlink ref="Q39" r:id="rId21" display="https://navigator.gs1.org/gdsn/class-details?version=1&amp;name=SterilisationTypeCode" xr:uid="{707EE3AC-2A74-4166-8C3A-BE4F708DBEAD}"/>
    <hyperlink ref="R39" r:id="rId22" display="https://navigator.gs1.org/gdsn/class-details?version=1&amp;name=SterilisationTypeCode" xr:uid="{6A2562E2-E133-4AE7-BB6A-E75D740F9980}"/>
    <hyperlink ref="Q53" r:id="rId23" display="https://navigator.gs1.org/gdsn/class-details?version=1&amp;name=TemperatureQualifierCode" xr:uid="{7E7B7C6A-4E72-4B4E-8488-810F7335A4AB}"/>
    <hyperlink ref="R53" r:id="rId24" display="https://navigator.gs1.org/gdsn/class-details?version=1&amp;name=TemperatureQualifierCode" xr:uid="{86816A43-0559-4A60-9404-F7274D6C5358}"/>
    <hyperlink ref="R52" r:id="rId25" display="https://navigator.gs1.org/gdsn/class-details?version=1&amp;name=NonBinaryLogicEnumeration" xr:uid="{5D113BC2-5C85-43C5-9F61-DBC5268BCEBD}"/>
    <hyperlink ref="Q52" r:id="rId26" display="https://navigator.gs1.org/gdsn/class-details?version=1&amp;name=NonBinaryLogicEnumeration" xr:uid="{7416A87C-D0E5-4503-9553-08FA915077E5}"/>
    <hyperlink ref="Q61" r:id="rId27" display="https://navigator.gs1.org/gdsn/class-details?version=1&amp;name=ClaimElementCode" xr:uid="{B85515F4-598D-4500-BF36-20DD15C76C9F}"/>
    <hyperlink ref="Q62" r:id="rId28" display="https://navigator.gs1.org/gdsn/class-details?version=1&amp;name=ClaimTypeCode" xr:uid="{F89727C0-D8DB-44CD-AF13-921BCFA8A68D}"/>
    <hyperlink ref="R61" r:id="rId29" display="https://navigator.gs1.org/gdsn/class-details?version=1&amp;name=ClaimElementCode" xr:uid="{DF2888E1-826C-4B70-B267-EA2789F1860D}"/>
    <hyperlink ref="R62" r:id="rId30" display="https://navigator.gs1.org/gdsn/class-details?version=1&amp;name=ClaimTypeCode" xr:uid="{6E303558-F7A0-418D-AF56-B1106DAE5DB0}"/>
    <hyperlink ref="R58" r:id="rId31" display="https://navigator.gs1.org/gdsn/class-details?version=1&amp;name=NonBinaryLogicEnumeration" xr:uid="{8D49FCA5-2A87-4B94-AE13-4353F04847E6}"/>
    <hyperlink ref="Q58" r:id="rId32" display="https://navigator.gs1.org/gdsn/class-details?version=1&amp;name=NonBinaryLogicEnumeration" xr:uid="{C82D58DD-D53B-48F5-A851-D4A596B4ECDF}"/>
    <hyperlink ref="Q64" r:id="rId33" display="https://www.gs1.nl/kennisbank/gs1-data-source/gezondheidszorg/voor-webinterface/delen-van-digitale-bestanden-in-de-gezondheidszorg/" xr:uid="{908C44A5-852E-478D-8A78-67E223BA681F}"/>
    <hyperlink ref="Q63" r:id="rId34" location="1-Introduction" display="https://www.gs1.org/standards/gs1-product-image-specification-standard/current-standard - 1-Introduction" xr:uid="{8A624414-2A15-4C01-AF91-86E3F6946EB4}"/>
    <hyperlink ref="R64" r:id="rId35" xr:uid="{F35D519D-CCB1-461B-9559-284692700478}"/>
    <hyperlink ref="R65" r:id="rId36" xr:uid="{795FB7D0-D583-4149-8E16-D86C58E09FD0}"/>
    <hyperlink ref="Q65" r:id="rId37" display="https://www.gs1.nl/kennisbank/gs1-data-source/gezondheidszorg/voor-webinterface/delen-van-digitale-bestanden-in-de-gezondheidszorg/" xr:uid="{FCA7F037-C94F-44FC-8B31-58E44621F8D6}"/>
    <hyperlink ref="R63" r:id="rId38" location="1-Introduction" display="https://www.gs1.org/standards/gs1-product-image-specification-standard/current-standard - 1-Introduction" xr:uid="{3C39CF20-DBA3-4188-BAFC-D6B606D35585}"/>
    <hyperlink ref="Q73" r:id="rId39" display="https://navigator.gs1.org/gdsn/class-details?version=1&amp;name=RegulationTypeCode" xr:uid="{DEB1A59E-6232-4585-B591-B0CFF67273AD}"/>
    <hyperlink ref="R73" r:id="rId40" display="https://navigator.gs1.org/gdsn/class-details?version=1&amp;name=RegulationTypeCode" xr:uid="{5BD74858-B5EA-4001-A6C0-48EDC5B30A8F}"/>
    <hyperlink ref="R74" r:id="rId41" xr:uid="{BB370320-1834-4084-9087-272438E89739}"/>
    <hyperlink ref="Q74" r:id="rId42" xr:uid="{9E332828-552A-4A15-A552-16F57923269F}"/>
    <hyperlink ref="R75" r:id="rId43" display="https://navigator.gs1.org/gdsn/class-details?version=1&amp;name=TypeOfWasteCode" xr:uid="{3CEADBC6-858E-44FA-B7C5-6E4F8F4A1D01}"/>
    <hyperlink ref="Q75" r:id="rId44" display="https://navigator.gs1.org/gdsn/class-details?version=1&amp;name=TypeOfWasteCode" xr:uid="{E79880C0-2FC2-40C3-B92F-ECA9E811BE9A}"/>
    <hyperlink ref="Q78" r:id="rId45" display="https://navigator.gs1.org/gdsn/class-details?version=1&amp;name=TypeOfCleaningDisinfectionProcessCode" xr:uid="{5623941F-1178-4E3F-A150-A7255E0D7632}"/>
    <hyperlink ref="R78" r:id="rId46" display="https://navigator.gs1.org/gdsn/class-details?version=1&amp;name=TypeOfCleaningDisinfectionProcessCode" xr:uid="{1F06EC79-84A4-46F9-ACFC-9848BBA614CF}"/>
    <hyperlink ref="Q79" r:id="rId47" display="https://navigator.gs1.org/gdsn/class-details?version=1&amp;name=TypeOfCleaningCode" xr:uid="{B9F05722-B016-4C2B-A57A-9D9980FCE5CB}"/>
    <hyperlink ref="R79" r:id="rId48" display="https://navigator.gs1.org/gdsn/class-details?version=1&amp;name=TypeOfCleaningCode" xr:uid="{B5270982-E53C-47FB-8984-642D4848A51C}"/>
    <hyperlink ref="Q80" r:id="rId49" display="https://navigator.gs1.org/gdsn/class-details?version=1&amp;name=TypeOfDisinfectionCode" xr:uid="{77CA1ED4-E140-41D4-B55E-FF41B86C4E66}"/>
    <hyperlink ref="R80" r:id="rId50" display="https://navigator.gs1.org/gdsn/class-details?version=1&amp;name=TypeOfDisinfectionCode" xr:uid="{7B02CA2A-D62B-4D99-B9DA-3F8BB1E57F94}"/>
    <hyperlink ref="Q76" r:id="rId51" display="https://navigator.gs1.org/gdsn/class-details?version=1&amp;name=RequiredEducationTrainingTypeCode" xr:uid="{C1B071A5-C963-46F1-8752-38770B9B9DFD}"/>
    <hyperlink ref="R76" r:id="rId52" display="https://navigator.gs1.org/gdsn/class-details?version=1&amp;name=RequiredEducationTrainingTypeCode" xr:uid="{56D09E61-8E8D-41D9-BCB0-27FCDA66F822}"/>
    <hyperlink ref="Q82" r:id="rId53" display="https://navigator.gs1.org/gdsn/class-details?version=1&amp;name=ReferencedTradeItemTypeCode" xr:uid="{13F4ED2B-81E3-4DEF-BEE6-AA36DD87339F}"/>
    <hyperlink ref="R82" r:id="rId54" display="https://navigator.gs1.org/gdsn/class-details?version=1&amp;name=ReferencedTradeItemTypeCode" xr:uid="{4B4BF5E5-0955-494C-9908-3A62CE591F5A}"/>
    <hyperlink ref="R8" r:id="rId55" display="https://navigator.gs1.org/gdsn/class-details?version=1&amp;name=CountryCode" xr:uid="{977716BF-F27C-4419-8919-65231AC0CE99}"/>
    <hyperlink ref="R9" r:id="rId56" display="https://navigator.gs1.org/gdsn/class-details?version=1&amp;name=TradeItemUnitDescriptorCode" xr:uid="{4EFEF4E4-ACA7-4D18-884E-BFAF0BB23D46}"/>
    <hyperlink ref="R7" r:id="rId57" display="https://navigator.gs1.org/gdsn/class-details?version=1&amp;name=AdditionalTradeItemIdentificationTypeCode" xr:uid="{2A5E1B0E-2720-4D33-A9E0-40A6EDA85F9C}"/>
    <hyperlink ref="Q7" r:id="rId58" display="https://navigator.gs1.org/gdsn/class-details?version=1&amp;name=AdditionalTradeItemIdentificationTypeCode" xr:uid="{18BD244A-270E-46EA-B96F-91F1C6346F0A}"/>
    <hyperlink ref="Q9" r:id="rId59" display="https://navigator.gs1.org/gdsn/class-details?version=1&amp;name=TradeItemUnitDescriptorCode" xr:uid="{5D7B02E0-058B-4E82-8F64-AD6C2DF58784}"/>
    <hyperlink ref="Q8" r:id="rId60" display="https://navigator.gs1.org/gdsn/class-details?version=1&amp;name=CountryCode" xr:uid="{D791684F-2CA7-4DAA-B87C-64DE76E94C88}"/>
  </hyperlinks>
  <pageMargins left="0.7" right="0.7" top="0.75" bottom="0.75" header="0.3" footer="0.3"/>
  <pageSetup paperSize="9"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4.25" x14ac:dyDescent="0.2"/>
  <cols>
    <col min="1" max="1" width="17.28515625" style="10" customWidth="1"/>
    <col min="2" max="2" width="68" style="65" bestFit="1" customWidth="1"/>
    <col min="3" max="3" width="12.140625" style="35" bestFit="1" customWidth="1"/>
    <col min="4" max="4" width="88.42578125" style="64" customWidth="1"/>
    <col min="5" max="5" width="56.85546875" style="26" customWidth="1"/>
    <col min="6" max="6" width="57.140625" style="26" bestFit="1" customWidth="1"/>
    <col min="7" max="7" width="9.140625" style="2" customWidth="1"/>
    <col min="8" max="16384" width="9.140625" style="2" hidden="1"/>
  </cols>
  <sheetData>
    <row r="1" spans="1:6" ht="16.5" thickTop="1" thickBot="1" x14ac:dyDescent="0.25">
      <c r="A1" s="27" t="s">
        <v>677</v>
      </c>
      <c r="B1" s="50" t="s">
        <v>678</v>
      </c>
      <c r="C1" s="51" t="s">
        <v>679</v>
      </c>
      <c r="D1" s="52" t="s">
        <v>680</v>
      </c>
      <c r="E1" s="28"/>
      <c r="F1" s="28" t="s">
        <v>681</v>
      </c>
    </row>
    <row r="2" spans="1:6" ht="15" thickTop="1" x14ac:dyDescent="0.2">
      <c r="A2" s="29">
        <v>10005844</v>
      </c>
      <c r="B2" s="53" t="s">
        <v>682</v>
      </c>
      <c r="C2" s="54">
        <v>1</v>
      </c>
      <c r="D2" s="55" t="str">
        <f>+IF(A2&lt;&gt;A1,VLOOKUP(A2,Bricks!A:D,4,FALSE),"""")</f>
        <v>Medische Hulpmiddelen</v>
      </c>
      <c r="E2" s="25"/>
      <c r="F2" s="25" t="str">
        <f t="shared" ref="F2:F33" si="0">+A2&amp;B2</f>
        <v>100058441.001</v>
      </c>
    </row>
    <row r="3" spans="1:6" x14ac:dyDescent="0.2">
      <c r="A3" s="29">
        <v>10005844</v>
      </c>
      <c r="B3" s="53" t="s">
        <v>683</v>
      </c>
      <c r="C3" s="56">
        <v>1</v>
      </c>
      <c r="D3" s="57" t="str">
        <f>+IF(A3&lt;&gt;A2,VLOOKUP(A3,Bricks!A:D,4,FALSE),"""")</f>
        <v>"</v>
      </c>
      <c r="E3" s="25"/>
      <c r="F3" s="25" t="str">
        <f t="shared" si="0"/>
        <v>100058441.002</v>
      </c>
    </row>
    <row r="4" spans="1:6" x14ac:dyDescent="0.2">
      <c r="A4" s="29">
        <v>10005844</v>
      </c>
      <c r="B4" s="53" t="s">
        <v>684</v>
      </c>
      <c r="C4" s="56">
        <v>1</v>
      </c>
      <c r="D4" s="57" t="str">
        <f>+IF(A4&lt;&gt;A3,VLOOKUP(A4,Bricks!A:D,4,FALSE),"""")</f>
        <v>"</v>
      </c>
      <c r="E4" s="25"/>
      <c r="F4" s="25" t="str">
        <f t="shared" si="0"/>
        <v>100058441.003</v>
      </c>
    </row>
    <row r="5" spans="1:6" x14ac:dyDescent="0.2">
      <c r="A5" s="29">
        <v>10005844</v>
      </c>
      <c r="B5" s="53" t="s">
        <v>685</v>
      </c>
      <c r="C5" s="56">
        <v>1</v>
      </c>
      <c r="D5" s="57" t="str">
        <f>+IF(A5&lt;&gt;A4,VLOOKUP(A5,Bricks!A:D,4,FALSE),"""")</f>
        <v>"</v>
      </c>
      <c r="E5" s="25"/>
      <c r="F5" s="25" t="str">
        <f t="shared" si="0"/>
        <v>100058441.004</v>
      </c>
    </row>
    <row r="6" spans="1:6" x14ac:dyDescent="0.2">
      <c r="A6" s="29">
        <v>10005844</v>
      </c>
      <c r="B6" s="58" t="s">
        <v>686</v>
      </c>
      <c r="C6" s="56">
        <v>1</v>
      </c>
      <c r="D6" s="57" t="str">
        <f>+IF(A6&lt;&gt;A5,VLOOKUP(A6,Bricks!A:D,4,FALSE),"""")</f>
        <v>"</v>
      </c>
      <c r="E6" s="25"/>
      <c r="F6" s="25" t="str">
        <f t="shared" si="0"/>
        <v>100058441.005</v>
      </c>
    </row>
    <row r="7" spans="1:6" x14ac:dyDescent="0.2">
      <c r="A7" s="29">
        <v>10005844</v>
      </c>
      <c r="B7" s="53" t="s">
        <v>687</v>
      </c>
      <c r="C7" s="56">
        <v>1</v>
      </c>
      <c r="D7" s="57" t="str">
        <f>+IF(A7&lt;&gt;A6,VLOOKUP(A7,Bricks!A:D,4,FALSE),"""")</f>
        <v>"</v>
      </c>
      <c r="E7" s="25"/>
      <c r="F7" s="25" t="str">
        <f t="shared" si="0"/>
        <v>100058441.006</v>
      </c>
    </row>
    <row r="8" spans="1:6" x14ac:dyDescent="0.2">
      <c r="A8" s="29">
        <v>10005844</v>
      </c>
      <c r="B8" s="53" t="s">
        <v>688</v>
      </c>
      <c r="C8" s="56">
        <v>1</v>
      </c>
      <c r="D8" s="57" t="str">
        <f>+IF(A8&lt;&gt;A7,VLOOKUP(A8,Bricks!A:D,4,FALSE),"""")</f>
        <v>"</v>
      </c>
      <c r="E8" s="25"/>
      <c r="F8" s="25" t="str">
        <f t="shared" si="0"/>
        <v>100058441.007</v>
      </c>
    </row>
    <row r="9" spans="1:6" x14ac:dyDescent="0.2">
      <c r="A9" s="29">
        <v>10005844</v>
      </c>
      <c r="B9" s="53" t="s">
        <v>689</v>
      </c>
      <c r="C9" s="56">
        <v>1</v>
      </c>
      <c r="D9" s="57" t="str">
        <f>+IF(A9&lt;&gt;A8,VLOOKUP(A9,Bricks!A:D,4,FALSE),"""")</f>
        <v>"</v>
      </c>
      <c r="E9" s="25"/>
      <c r="F9" s="25" t="str">
        <f t="shared" si="0"/>
        <v>100058441.008</v>
      </c>
    </row>
    <row r="10" spans="1:6" x14ac:dyDescent="0.2">
      <c r="A10" s="29">
        <v>10005844</v>
      </c>
      <c r="B10" s="53" t="s">
        <v>690</v>
      </c>
      <c r="C10" s="56">
        <v>1</v>
      </c>
      <c r="D10" s="57" t="str">
        <f>+IF(A10&lt;&gt;A9,VLOOKUP(A10,Bricks!A:D,4,FALSE),"""")</f>
        <v>"</v>
      </c>
      <c r="E10" s="25"/>
      <c r="F10" s="25" t="str">
        <f t="shared" si="0"/>
        <v>100058441.009</v>
      </c>
    </row>
    <row r="11" spans="1:6" x14ac:dyDescent="0.2">
      <c r="A11" s="29">
        <v>10005844</v>
      </c>
      <c r="B11" s="53" t="s">
        <v>691</v>
      </c>
      <c r="C11" s="56">
        <v>1</v>
      </c>
      <c r="D11" s="57" t="str">
        <f>+IF(A11&lt;&gt;A10,VLOOKUP(A11,Bricks!A:D,4,FALSE),"""")</f>
        <v>"</v>
      </c>
      <c r="E11" s="25"/>
      <c r="F11" s="25" t="str">
        <f t="shared" si="0"/>
        <v>100058441.010</v>
      </c>
    </row>
    <row r="12" spans="1:6" x14ac:dyDescent="0.2">
      <c r="A12" s="29">
        <v>10005844</v>
      </c>
      <c r="B12" s="53" t="s">
        <v>692</v>
      </c>
      <c r="C12" s="56">
        <v>1</v>
      </c>
      <c r="D12" s="57" t="str">
        <f>+IF(A12&lt;&gt;A11,VLOOKUP(A12,Bricks!A:D,4,FALSE),"""")</f>
        <v>"</v>
      </c>
      <c r="E12" s="25"/>
      <c r="F12" s="25" t="str">
        <f t="shared" si="0"/>
        <v>100058441.011</v>
      </c>
    </row>
    <row r="13" spans="1:6" x14ac:dyDescent="0.2">
      <c r="A13" s="29">
        <v>10005844</v>
      </c>
      <c r="B13" s="53" t="s">
        <v>693</v>
      </c>
      <c r="C13" s="56">
        <v>1</v>
      </c>
      <c r="D13" s="57" t="str">
        <f>+IF(A13&lt;&gt;A12,VLOOKUP(A13,Bricks!A:D,4,FALSE),"""")</f>
        <v>"</v>
      </c>
      <c r="E13" s="25"/>
      <c r="F13" s="25" t="str">
        <f t="shared" si="0"/>
        <v>100058441.012</v>
      </c>
    </row>
    <row r="14" spans="1:6" x14ac:dyDescent="0.2">
      <c r="A14" s="29">
        <v>10005844</v>
      </c>
      <c r="B14" s="53" t="s">
        <v>694</v>
      </c>
      <c r="C14" s="56">
        <v>1</v>
      </c>
      <c r="D14" s="57" t="str">
        <f>+IF(A14&lt;&gt;A13,VLOOKUP(A14,Bricks!A:D,4,FALSE),"""")</f>
        <v>"</v>
      </c>
      <c r="E14" s="25"/>
      <c r="F14" s="25" t="str">
        <f t="shared" si="0"/>
        <v>100058441.013</v>
      </c>
    </row>
    <row r="15" spans="1:6" x14ac:dyDescent="0.2">
      <c r="A15" s="29">
        <v>10005844</v>
      </c>
      <c r="B15" s="53" t="s">
        <v>695</v>
      </c>
      <c r="C15" s="56">
        <v>1</v>
      </c>
      <c r="D15" s="57" t="str">
        <f>+IF(A15&lt;&gt;A14,VLOOKUP(A15,Bricks!A:D,4,FALSE),"""")</f>
        <v>"</v>
      </c>
      <c r="E15" s="25"/>
      <c r="F15" s="25" t="str">
        <f t="shared" si="0"/>
        <v>100058441.014</v>
      </c>
    </row>
    <row r="16" spans="1:6" x14ac:dyDescent="0.2">
      <c r="A16" s="29">
        <v>10005844</v>
      </c>
      <c r="B16" s="53" t="s">
        <v>696</v>
      </c>
      <c r="C16" s="56">
        <v>1</v>
      </c>
      <c r="D16" s="57" t="str">
        <f>+IF(A16&lt;&gt;A15,VLOOKUP(A16,Bricks!A:D,4,FALSE),"""")</f>
        <v>"</v>
      </c>
      <c r="E16" s="25"/>
      <c r="F16" s="25" t="str">
        <f t="shared" si="0"/>
        <v>100058441.015</v>
      </c>
    </row>
    <row r="17" spans="1:6" x14ac:dyDescent="0.2">
      <c r="A17" s="29">
        <v>10005844</v>
      </c>
      <c r="B17" s="53" t="s">
        <v>697</v>
      </c>
      <c r="C17" s="56">
        <v>1</v>
      </c>
      <c r="D17" s="57" t="str">
        <f>+IF(A17&lt;&gt;A16,VLOOKUP(A17,Bricks!A:D,4,FALSE),"""")</f>
        <v>"</v>
      </c>
      <c r="E17" s="25"/>
      <c r="F17" s="25" t="str">
        <f t="shared" si="0"/>
        <v>100058441.016</v>
      </c>
    </row>
    <row r="18" spans="1:6" x14ac:dyDescent="0.2">
      <c r="A18" s="29">
        <v>10005844</v>
      </c>
      <c r="B18" s="59" t="s">
        <v>698</v>
      </c>
      <c r="C18" s="56">
        <v>1</v>
      </c>
      <c r="D18" s="57" t="str">
        <f>+IF(A18&lt;&gt;A17,VLOOKUP(A18,Bricks!A:D,4,FALSE),"""")</f>
        <v>"</v>
      </c>
      <c r="E18" s="25"/>
      <c r="F18" s="25" t="str">
        <f t="shared" si="0"/>
        <v>100058441.017</v>
      </c>
    </row>
    <row r="19" spans="1:6" x14ac:dyDescent="0.2">
      <c r="A19" s="29">
        <v>10005844</v>
      </c>
      <c r="B19" s="53" t="s">
        <v>699</v>
      </c>
      <c r="C19" s="56">
        <v>1</v>
      </c>
      <c r="D19" s="57" t="str">
        <f>+IF(A19&lt;&gt;A18,VLOOKUP(A19,Bricks!A:D,4,FALSE),"""")</f>
        <v>"</v>
      </c>
      <c r="E19" s="25"/>
      <c r="F19" s="25" t="str">
        <f t="shared" si="0"/>
        <v>100058441.018</v>
      </c>
    </row>
    <row r="20" spans="1:6" x14ac:dyDescent="0.2">
      <c r="A20" s="29">
        <v>10005844</v>
      </c>
      <c r="B20" s="59" t="s">
        <v>700</v>
      </c>
      <c r="C20" s="56">
        <v>1</v>
      </c>
      <c r="D20" s="57" t="str">
        <f>+IF(A20&lt;&gt;A19,VLOOKUP(A20,Bricks!A:D,4,FALSE),"""")</f>
        <v>"</v>
      </c>
      <c r="E20" s="25"/>
      <c r="F20" s="25" t="str">
        <f t="shared" si="0"/>
        <v>100058441.019</v>
      </c>
    </row>
    <row r="21" spans="1:6" x14ac:dyDescent="0.2">
      <c r="A21" s="29">
        <v>10005844</v>
      </c>
      <c r="B21" s="60" t="s">
        <v>701</v>
      </c>
      <c r="C21" s="56">
        <v>1</v>
      </c>
      <c r="D21" s="57" t="str">
        <f>+IF(A21&lt;&gt;A20,VLOOKUP(A21,Bricks!A:D,4,FALSE),"""")</f>
        <v>"</v>
      </c>
      <c r="E21" s="25"/>
      <c r="F21" s="25" t="str">
        <f t="shared" si="0"/>
        <v>100058441.021</v>
      </c>
    </row>
    <row r="22" spans="1:6" x14ac:dyDescent="0.2">
      <c r="A22" s="29">
        <v>10005844</v>
      </c>
      <c r="B22" s="60" t="s">
        <v>702</v>
      </c>
      <c r="C22" s="56">
        <v>1</v>
      </c>
      <c r="D22" s="57" t="str">
        <f>+IF(A22&lt;&gt;A21,VLOOKUP(A22,Bricks!A:D,4,FALSE),"""")</f>
        <v>"</v>
      </c>
      <c r="E22" s="25"/>
      <c r="F22" s="25" t="str">
        <f t="shared" si="0"/>
        <v>100058441.022</v>
      </c>
    </row>
    <row r="23" spans="1:6" x14ac:dyDescent="0.2">
      <c r="A23" s="29">
        <v>10005844</v>
      </c>
      <c r="B23" s="58" t="s">
        <v>703</v>
      </c>
      <c r="C23" s="56">
        <v>1</v>
      </c>
      <c r="D23" s="57" t="str">
        <f>+IF(A23&lt;&gt;A22,VLOOKUP(A23,Bricks!A:D,4,FALSE),"""")</f>
        <v>"</v>
      </c>
      <c r="E23" s="25"/>
      <c r="F23" s="25" t="str">
        <f t="shared" si="0"/>
        <v>100058441.023</v>
      </c>
    </row>
    <row r="24" spans="1:6" x14ac:dyDescent="0.2">
      <c r="A24" s="29">
        <v>10005844</v>
      </c>
      <c r="B24" s="60" t="s">
        <v>704</v>
      </c>
      <c r="C24" s="56">
        <v>1</v>
      </c>
      <c r="D24" s="57" t="str">
        <f>+IF(A24&lt;&gt;A23,VLOOKUP(A24,Bricks!A:D,4,FALSE),"""")</f>
        <v>"</v>
      </c>
      <c r="E24" s="25"/>
      <c r="F24" s="25" t="str">
        <f t="shared" si="0"/>
        <v>100058441.024</v>
      </c>
    </row>
    <row r="25" spans="1:6" x14ac:dyDescent="0.2">
      <c r="A25" s="29">
        <v>10005844</v>
      </c>
      <c r="B25" s="53" t="s">
        <v>705</v>
      </c>
      <c r="C25" s="56">
        <v>1</v>
      </c>
      <c r="D25" s="57" t="str">
        <f>+IF(A25&lt;&gt;A24,VLOOKUP(A25,Bricks!A:D,4,FALSE),"""")</f>
        <v>"</v>
      </c>
      <c r="E25" s="25"/>
      <c r="F25" s="25" t="str">
        <f t="shared" si="0"/>
        <v>100058441.025</v>
      </c>
    </row>
    <row r="26" spans="1:6" x14ac:dyDescent="0.2">
      <c r="A26" s="29">
        <v>10005844</v>
      </c>
      <c r="B26" s="53" t="s">
        <v>706</v>
      </c>
      <c r="C26" s="56">
        <v>1</v>
      </c>
      <c r="D26" s="57" t="str">
        <f>+IF(A26&lt;&gt;A25,VLOOKUP(A26,Bricks!A:D,4,FALSE),"""")</f>
        <v>"</v>
      </c>
      <c r="E26" s="25"/>
      <c r="F26" s="25" t="str">
        <f t="shared" si="0"/>
        <v>100058441.031</v>
      </c>
    </row>
    <row r="27" spans="1:6" x14ac:dyDescent="0.2">
      <c r="A27" s="29">
        <v>10005844</v>
      </c>
      <c r="B27" s="53" t="s">
        <v>707</v>
      </c>
      <c r="C27" s="56">
        <v>1</v>
      </c>
      <c r="D27" s="57" t="str">
        <f>+IF(A27&lt;&gt;A26,VLOOKUP(A27,Bricks!A:D,4,FALSE),"""")</f>
        <v>"</v>
      </c>
      <c r="E27" s="25"/>
      <c r="F27" s="25" t="str">
        <f t="shared" si="0"/>
        <v>100058441.032</v>
      </c>
    </row>
    <row r="28" spans="1:6" x14ac:dyDescent="0.2">
      <c r="A28" s="29">
        <v>10005844</v>
      </c>
      <c r="B28" s="53" t="s">
        <v>708</v>
      </c>
      <c r="C28" s="56">
        <v>1</v>
      </c>
      <c r="D28" s="57" t="str">
        <f>+IF(A28&lt;&gt;A27,VLOOKUP(A28,Bricks!A:D,4,FALSE),"""")</f>
        <v>"</v>
      </c>
      <c r="E28" s="25"/>
      <c r="F28" s="25" t="str">
        <f t="shared" si="0"/>
        <v>100058441.033</v>
      </c>
    </row>
    <row r="29" spans="1:6" x14ac:dyDescent="0.2">
      <c r="A29" s="29">
        <v>10005844</v>
      </c>
      <c r="B29" s="58" t="s">
        <v>709</v>
      </c>
      <c r="C29" s="56">
        <v>1</v>
      </c>
      <c r="D29" s="57" t="str">
        <f>+IF(A29&lt;&gt;A28,VLOOKUP(A29,Bricks!A:D,4,FALSE),"""")</f>
        <v>"</v>
      </c>
      <c r="E29" s="25"/>
      <c r="F29" s="25" t="str">
        <f t="shared" si="0"/>
        <v>100058441.034</v>
      </c>
    </row>
    <row r="30" spans="1:6" x14ac:dyDescent="0.2">
      <c r="A30" s="29">
        <v>10005844</v>
      </c>
      <c r="B30" s="58" t="s">
        <v>710</v>
      </c>
      <c r="C30" s="56">
        <v>1</v>
      </c>
      <c r="D30" s="57" t="str">
        <f>+IF(A30&lt;&gt;A29,VLOOKUP(A30,Bricks!A:D,4,FALSE),"""")</f>
        <v>"</v>
      </c>
      <c r="E30" s="25"/>
      <c r="F30" s="25" t="str">
        <f t="shared" si="0"/>
        <v>100058441.035</v>
      </c>
    </row>
    <row r="31" spans="1:6" x14ac:dyDescent="0.2">
      <c r="A31" s="29">
        <v>10005844</v>
      </c>
      <c r="B31" s="58" t="s">
        <v>711</v>
      </c>
      <c r="C31" s="56">
        <v>1</v>
      </c>
      <c r="D31" s="57" t="str">
        <f>+IF(A31&lt;&gt;A30,VLOOKUP(A31,Bricks!A:D,4,FALSE),"""")</f>
        <v>"</v>
      </c>
      <c r="E31" s="25"/>
      <c r="F31" s="25" t="str">
        <f t="shared" si="0"/>
        <v>100058441.036</v>
      </c>
    </row>
    <row r="32" spans="1:6" x14ac:dyDescent="0.2">
      <c r="A32" s="29">
        <v>10005844</v>
      </c>
      <c r="B32" s="58" t="s">
        <v>712</v>
      </c>
      <c r="C32" s="56">
        <v>1</v>
      </c>
      <c r="D32" s="57" t="str">
        <f>+IF(A32&lt;&gt;A31,VLOOKUP(A32,Bricks!A:D,4,FALSE),"""")</f>
        <v>"</v>
      </c>
      <c r="E32" s="25"/>
      <c r="F32" s="25" t="str">
        <f t="shared" si="0"/>
        <v>100058441.037</v>
      </c>
    </row>
    <row r="33" spans="1:6" x14ac:dyDescent="0.2">
      <c r="A33" s="29">
        <v>10005844</v>
      </c>
      <c r="B33" s="58" t="s">
        <v>713</v>
      </c>
      <c r="C33" s="56">
        <v>1</v>
      </c>
      <c r="D33" s="57" t="str">
        <f>+IF(A33&lt;&gt;A32,VLOOKUP(A33,Bricks!A:D,4,FALSE),"""")</f>
        <v>"</v>
      </c>
      <c r="E33" s="25"/>
      <c r="F33" s="25" t="str">
        <f t="shared" si="0"/>
        <v>100058441.038</v>
      </c>
    </row>
    <row r="34" spans="1:6" x14ac:dyDescent="0.2">
      <c r="A34" s="29">
        <v>10005844</v>
      </c>
      <c r="B34" s="53" t="s">
        <v>714</v>
      </c>
      <c r="C34" s="56">
        <v>1</v>
      </c>
      <c r="D34" s="57" t="str">
        <f>+IF(A34&lt;&gt;A33,VLOOKUP(A34,Bricks!A:D,4,FALSE),"""")</f>
        <v>"</v>
      </c>
      <c r="E34" s="25"/>
      <c r="F34" s="25" t="str">
        <f t="shared" ref="F34:F65" si="1">+A34&amp;B34</f>
        <v>100058441.039</v>
      </c>
    </row>
    <row r="35" spans="1:6" x14ac:dyDescent="0.2">
      <c r="A35" s="29">
        <v>10005844</v>
      </c>
      <c r="B35" s="53" t="s">
        <v>715</v>
      </c>
      <c r="C35" s="56">
        <v>1</v>
      </c>
      <c r="D35" s="57" t="str">
        <f>+IF(A35&lt;&gt;A34,VLOOKUP(A35,Bricks!A:D,4,FALSE),"""")</f>
        <v>"</v>
      </c>
      <c r="E35" s="25"/>
      <c r="F35" s="25" t="str">
        <f t="shared" si="1"/>
        <v>100058441.041</v>
      </c>
    </row>
    <row r="36" spans="1:6" x14ac:dyDescent="0.2">
      <c r="A36" s="29">
        <v>10005844</v>
      </c>
      <c r="B36" s="53" t="s">
        <v>716</v>
      </c>
      <c r="C36" s="56">
        <v>1</v>
      </c>
      <c r="D36" s="57" t="str">
        <f>+IF(A36&lt;&gt;A35,VLOOKUP(A36,Bricks!A:D,4,FALSE),"""")</f>
        <v>"</v>
      </c>
      <c r="E36" s="25"/>
      <c r="F36" s="25" t="str">
        <f t="shared" si="1"/>
        <v>100058441.042</v>
      </c>
    </row>
    <row r="37" spans="1:6" x14ac:dyDescent="0.2">
      <c r="A37" s="29">
        <v>10005844</v>
      </c>
      <c r="B37" s="53" t="s">
        <v>717</v>
      </c>
      <c r="C37" s="56">
        <v>1</v>
      </c>
      <c r="D37" s="57" t="str">
        <f>+IF(A37&lt;&gt;A36,VLOOKUP(A37,Bricks!A:D,4,FALSE),"""")</f>
        <v>"</v>
      </c>
      <c r="E37" s="25"/>
      <c r="F37" s="25" t="str">
        <f t="shared" si="1"/>
        <v>100058441.043</v>
      </c>
    </row>
    <row r="38" spans="1:6" x14ac:dyDescent="0.2">
      <c r="A38" s="29">
        <v>10005844</v>
      </c>
      <c r="B38" s="53" t="s">
        <v>718</v>
      </c>
      <c r="C38" s="56">
        <v>1</v>
      </c>
      <c r="D38" s="57" t="str">
        <f>+IF(A38&lt;&gt;A37,VLOOKUP(A38,Bricks!A:D,4,FALSE),"""")</f>
        <v>"</v>
      </c>
      <c r="E38" s="25"/>
      <c r="F38" s="25" t="str">
        <f t="shared" si="1"/>
        <v>100058441.044</v>
      </c>
    </row>
    <row r="39" spans="1:6" x14ac:dyDescent="0.2">
      <c r="A39" s="29">
        <v>10005844</v>
      </c>
      <c r="B39" s="53" t="s">
        <v>719</v>
      </c>
      <c r="C39" s="56">
        <v>1</v>
      </c>
      <c r="D39" s="57" t="str">
        <f>+IF(A39&lt;&gt;A38,VLOOKUP(A39,Bricks!A:D,4,FALSE),"""")</f>
        <v>"</v>
      </c>
      <c r="E39" s="25"/>
      <c r="F39" s="25" t="str">
        <f t="shared" si="1"/>
        <v>100058441.045</v>
      </c>
    </row>
    <row r="40" spans="1:6" x14ac:dyDescent="0.2">
      <c r="A40" s="29">
        <v>10005844</v>
      </c>
      <c r="B40" s="53" t="s">
        <v>720</v>
      </c>
      <c r="C40" s="56">
        <v>1</v>
      </c>
      <c r="D40" s="57" t="str">
        <f>+IF(A40&lt;&gt;A39,VLOOKUP(A40,Bricks!A:D,4,FALSE),"""")</f>
        <v>"</v>
      </c>
      <c r="E40" s="25"/>
      <c r="F40" s="25" t="str">
        <f t="shared" si="1"/>
        <v>100058441.046</v>
      </c>
    </row>
    <row r="41" spans="1:6" x14ac:dyDescent="0.2">
      <c r="A41" s="29">
        <v>10005844</v>
      </c>
      <c r="B41" s="53" t="s">
        <v>721</v>
      </c>
      <c r="C41" s="56">
        <v>1</v>
      </c>
      <c r="D41" s="57" t="str">
        <f>+IF(A41&lt;&gt;A40,VLOOKUP(A41,Bricks!A:D,4,FALSE),"""")</f>
        <v>"</v>
      </c>
      <c r="E41" s="25"/>
      <c r="F41" s="25" t="str">
        <f t="shared" si="1"/>
        <v>100058441.047</v>
      </c>
    </row>
    <row r="42" spans="1:6" x14ac:dyDescent="0.2">
      <c r="A42" s="29">
        <v>10005844</v>
      </c>
      <c r="B42" s="53" t="s">
        <v>722</v>
      </c>
      <c r="C42" s="56">
        <v>1</v>
      </c>
      <c r="D42" s="57" t="str">
        <f>+IF(A42&lt;&gt;A41,VLOOKUP(A42,Bricks!A:D,4,FALSE),"""")</f>
        <v>"</v>
      </c>
      <c r="E42" s="25"/>
      <c r="F42" s="25" t="str">
        <f t="shared" si="1"/>
        <v>100058441.051</v>
      </c>
    </row>
    <row r="43" spans="1:6" x14ac:dyDescent="0.2">
      <c r="A43" s="29">
        <v>10005844</v>
      </c>
      <c r="B43" s="53" t="s">
        <v>723</v>
      </c>
      <c r="C43" s="56">
        <v>1</v>
      </c>
      <c r="D43" s="57" t="str">
        <f>+IF(A43&lt;&gt;A42,VLOOKUP(A43,Bricks!A:D,4,FALSE),"""")</f>
        <v>"</v>
      </c>
      <c r="E43" s="25"/>
      <c r="F43" s="25" t="str">
        <f t="shared" si="1"/>
        <v>100058441.052</v>
      </c>
    </row>
    <row r="44" spans="1:6" x14ac:dyDescent="0.2">
      <c r="A44" s="29">
        <v>10005844</v>
      </c>
      <c r="B44" s="53" t="s">
        <v>724</v>
      </c>
      <c r="C44" s="56">
        <v>1</v>
      </c>
      <c r="D44" s="57" t="str">
        <f>+IF(A44&lt;&gt;A43,VLOOKUP(A44,Bricks!A:D,4,FALSE),"""")</f>
        <v>"</v>
      </c>
      <c r="E44" s="25"/>
      <c r="F44" s="25" t="str">
        <f t="shared" si="1"/>
        <v>100058441.053</v>
      </c>
    </row>
    <row r="45" spans="1:6" x14ac:dyDescent="0.2">
      <c r="A45" s="29">
        <v>10005844</v>
      </c>
      <c r="B45" s="53" t="s">
        <v>725</v>
      </c>
      <c r="C45" s="56">
        <v>1</v>
      </c>
      <c r="D45" s="57" t="str">
        <f>+IF(A45&lt;&gt;A44,VLOOKUP(A45,Bricks!A:D,4,FALSE),"""")</f>
        <v>"</v>
      </c>
      <c r="E45" s="25"/>
      <c r="F45" s="25" t="str">
        <f t="shared" si="1"/>
        <v>100058441.054</v>
      </c>
    </row>
    <row r="46" spans="1:6" x14ac:dyDescent="0.2">
      <c r="A46" s="29">
        <v>10005844</v>
      </c>
      <c r="B46" s="53" t="s">
        <v>726</v>
      </c>
      <c r="C46" s="56">
        <v>1</v>
      </c>
      <c r="D46" s="57" t="str">
        <f>+IF(A46&lt;&gt;A45,VLOOKUP(A46,Bricks!A:D,4,FALSE),"""")</f>
        <v>"</v>
      </c>
      <c r="E46" s="25"/>
      <c r="F46" s="25" t="str">
        <f t="shared" si="1"/>
        <v>100058441.055</v>
      </c>
    </row>
    <row r="47" spans="1:6" x14ac:dyDescent="0.2">
      <c r="A47" s="29">
        <v>10005844</v>
      </c>
      <c r="B47" s="53" t="s">
        <v>727</v>
      </c>
      <c r="C47" s="56">
        <v>1</v>
      </c>
      <c r="D47" s="57" t="str">
        <f>+IF(A47&lt;&gt;A46,VLOOKUP(A47,Bricks!A:D,4,FALSE),"""")</f>
        <v>"</v>
      </c>
      <c r="E47" s="25"/>
      <c r="F47" s="25" t="str">
        <f t="shared" si="1"/>
        <v>100058441.056</v>
      </c>
    </row>
    <row r="48" spans="1:6" x14ac:dyDescent="0.2">
      <c r="A48" s="29">
        <v>10005844</v>
      </c>
      <c r="B48" s="53" t="s">
        <v>728</v>
      </c>
      <c r="C48" s="56">
        <v>1</v>
      </c>
      <c r="D48" s="57" t="str">
        <f>+IF(A48&lt;&gt;A47,VLOOKUP(A48,Bricks!A:D,4,FALSE),"""")</f>
        <v>"</v>
      </c>
      <c r="E48" s="25"/>
      <c r="F48" s="25" t="str">
        <f t="shared" si="1"/>
        <v>100058441.057</v>
      </c>
    </row>
    <row r="49" spans="1:6" x14ac:dyDescent="0.2">
      <c r="A49" s="29">
        <v>10005844</v>
      </c>
      <c r="B49" s="53" t="s">
        <v>729</v>
      </c>
      <c r="C49" s="56">
        <v>1</v>
      </c>
      <c r="D49" s="57" t="str">
        <f>+IF(A49&lt;&gt;A48,VLOOKUP(A49,Bricks!A:D,4,FALSE),"""")</f>
        <v>"</v>
      </c>
      <c r="E49" s="25"/>
      <c r="F49" s="25" t="str">
        <f t="shared" si="1"/>
        <v>100058441.058</v>
      </c>
    </row>
    <row r="50" spans="1:6" x14ac:dyDescent="0.2">
      <c r="A50" s="29">
        <v>10005844</v>
      </c>
      <c r="B50" s="53" t="s">
        <v>730</v>
      </c>
      <c r="C50" s="56">
        <v>1</v>
      </c>
      <c r="D50" s="57" t="str">
        <f>+IF(A50&lt;&gt;A49,VLOOKUP(A50,Bricks!A:D,4,FALSE),"""")</f>
        <v>"</v>
      </c>
      <c r="E50" s="25"/>
      <c r="F50" s="25" t="str">
        <f t="shared" si="1"/>
        <v>100058441.059</v>
      </c>
    </row>
    <row r="51" spans="1:6" x14ac:dyDescent="0.2">
      <c r="A51" s="29">
        <v>10005844</v>
      </c>
      <c r="B51" s="53" t="s">
        <v>731</v>
      </c>
      <c r="C51" s="56">
        <v>1</v>
      </c>
      <c r="D51" s="57" t="str">
        <f>+IF(A51&lt;&gt;A50,VLOOKUP(A51,Bricks!A:D,4,FALSE),"""")</f>
        <v>"</v>
      </c>
      <c r="E51" s="25"/>
      <c r="F51" s="25" t="str">
        <f t="shared" si="1"/>
        <v>100058441.060</v>
      </c>
    </row>
    <row r="52" spans="1:6" x14ac:dyDescent="0.2">
      <c r="A52" s="29">
        <v>10005844</v>
      </c>
      <c r="B52" s="53" t="s">
        <v>732</v>
      </c>
      <c r="C52" s="56">
        <v>1</v>
      </c>
      <c r="D52" s="57" t="str">
        <f>+IF(A52&lt;&gt;A51,VLOOKUP(A52,Bricks!A:D,4,FALSE),"""")</f>
        <v>"</v>
      </c>
      <c r="E52" s="25"/>
      <c r="F52" s="25" t="str">
        <f t="shared" si="1"/>
        <v>100058441.061</v>
      </c>
    </row>
    <row r="53" spans="1:6" x14ac:dyDescent="0.2">
      <c r="A53" s="29">
        <v>10005844</v>
      </c>
      <c r="B53" s="53" t="s">
        <v>733</v>
      </c>
      <c r="C53" s="56">
        <v>1</v>
      </c>
      <c r="D53" s="57" t="str">
        <f>+IF(A53&lt;&gt;A52,VLOOKUP(A53,Bricks!A:D,4,FALSE),"""")</f>
        <v>"</v>
      </c>
      <c r="E53" s="25"/>
      <c r="F53" s="25" t="str">
        <f t="shared" si="1"/>
        <v>100058441.062</v>
      </c>
    </row>
    <row r="54" spans="1:6" x14ac:dyDescent="0.2">
      <c r="A54" s="29">
        <v>10005844</v>
      </c>
      <c r="B54" s="53" t="s">
        <v>734</v>
      </c>
      <c r="C54" s="56">
        <v>1</v>
      </c>
      <c r="D54" s="57" t="str">
        <f>+IF(A54&lt;&gt;A53,VLOOKUP(A54,Bricks!A:D,4,FALSE),"""")</f>
        <v>"</v>
      </c>
      <c r="E54" s="25"/>
      <c r="F54" s="25" t="str">
        <f t="shared" si="1"/>
        <v>100058441.063</v>
      </c>
    </row>
    <row r="55" spans="1:6" x14ac:dyDescent="0.2">
      <c r="A55" s="29">
        <v>10005844</v>
      </c>
      <c r="B55" s="53" t="s">
        <v>735</v>
      </c>
      <c r="C55" s="56">
        <v>1</v>
      </c>
      <c r="D55" s="57" t="str">
        <f>+IF(A55&lt;&gt;A54,VLOOKUP(A55,Bricks!A:D,4,FALSE),"""")</f>
        <v>"</v>
      </c>
      <c r="E55" s="25"/>
      <c r="F55" s="25" t="str">
        <f t="shared" si="1"/>
        <v>100058441.064</v>
      </c>
    </row>
    <row r="56" spans="1:6" x14ac:dyDescent="0.2">
      <c r="A56" s="29">
        <v>10005844</v>
      </c>
      <c r="B56" s="53" t="s">
        <v>736</v>
      </c>
      <c r="C56" s="56">
        <v>1</v>
      </c>
      <c r="D56" s="57" t="str">
        <f>+IF(A56&lt;&gt;A55,VLOOKUP(A56,Bricks!A:D,4,FALSE),"""")</f>
        <v>"</v>
      </c>
      <c r="E56" s="25"/>
      <c r="F56" s="25" t="str">
        <f t="shared" si="1"/>
        <v>100058441.065</v>
      </c>
    </row>
    <row r="57" spans="1:6" x14ac:dyDescent="0.2">
      <c r="A57" s="29">
        <v>10005844</v>
      </c>
      <c r="B57" s="53" t="s">
        <v>737</v>
      </c>
      <c r="C57" s="56">
        <v>1</v>
      </c>
      <c r="D57" s="57" t="str">
        <f>+IF(A57&lt;&gt;A56,VLOOKUP(A57,Bricks!A:D,4,FALSE),"""")</f>
        <v>"</v>
      </c>
      <c r="E57" s="25"/>
      <c r="F57" s="25" t="str">
        <f t="shared" si="1"/>
        <v>100058441.066</v>
      </c>
    </row>
    <row r="58" spans="1:6" x14ac:dyDescent="0.2">
      <c r="A58" s="29">
        <v>10005844</v>
      </c>
      <c r="B58" s="53" t="s">
        <v>738</v>
      </c>
      <c r="C58" s="56">
        <v>1</v>
      </c>
      <c r="D58" s="57" t="str">
        <f>+IF(A58&lt;&gt;A57,VLOOKUP(A58,Bricks!A:D,4,FALSE),"""")</f>
        <v>"</v>
      </c>
      <c r="E58" s="25"/>
      <c r="F58" s="25" t="str">
        <f t="shared" si="1"/>
        <v>100058441.067</v>
      </c>
    </row>
    <row r="59" spans="1:6" x14ac:dyDescent="0.2">
      <c r="A59" s="29">
        <v>10005844</v>
      </c>
      <c r="B59" s="53" t="s">
        <v>739</v>
      </c>
      <c r="C59" s="56">
        <v>1</v>
      </c>
      <c r="D59" s="57" t="str">
        <f>+IF(A59&lt;&gt;A58,VLOOKUP(A59,Bricks!A:D,4,FALSE),"""")</f>
        <v>"</v>
      </c>
      <c r="E59" s="25"/>
      <c r="F59" s="25" t="str">
        <f t="shared" si="1"/>
        <v>100058442.001</v>
      </c>
    </row>
    <row r="60" spans="1:6" x14ac:dyDescent="0.2">
      <c r="A60" s="29">
        <v>10005844</v>
      </c>
      <c r="B60" s="53" t="s">
        <v>740</v>
      </c>
      <c r="C60" s="56">
        <v>1</v>
      </c>
      <c r="D60" s="57" t="str">
        <f>+IF(A60&lt;&gt;A59,VLOOKUP(A60,Bricks!A:D,4,FALSE),"""")</f>
        <v>"</v>
      </c>
      <c r="E60" s="25"/>
      <c r="F60" s="25" t="str">
        <f t="shared" si="1"/>
        <v>100058442.002</v>
      </c>
    </row>
    <row r="61" spans="1:6" x14ac:dyDescent="0.2">
      <c r="A61" s="29">
        <v>10005844</v>
      </c>
      <c r="B61" s="53" t="s">
        <v>741</v>
      </c>
      <c r="C61" s="56">
        <v>1</v>
      </c>
      <c r="D61" s="57" t="str">
        <f>+IF(A61&lt;&gt;A60,VLOOKUP(A61,Bricks!A:D,4,FALSE),"""")</f>
        <v>"</v>
      </c>
      <c r="E61" s="25"/>
      <c r="F61" s="25" t="str">
        <f t="shared" si="1"/>
        <v>100058442.003</v>
      </c>
    </row>
    <row r="62" spans="1:6" x14ac:dyDescent="0.2">
      <c r="A62" s="29">
        <v>10005844</v>
      </c>
      <c r="B62" s="53" t="s">
        <v>742</v>
      </c>
      <c r="C62" s="56">
        <v>1</v>
      </c>
      <c r="D62" s="57" t="str">
        <f>+IF(A62&lt;&gt;A61,VLOOKUP(A62,Bricks!A:D,4,FALSE),"""")</f>
        <v>"</v>
      </c>
      <c r="E62" s="25"/>
      <c r="F62" s="25" t="str">
        <f t="shared" si="1"/>
        <v>100058442.004</v>
      </c>
    </row>
    <row r="63" spans="1:6" x14ac:dyDescent="0.2">
      <c r="A63" s="29">
        <v>10005844</v>
      </c>
      <c r="B63" s="53" t="s">
        <v>743</v>
      </c>
      <c r="C63" s="56">
        <v>1</v>
      </c>
      <c r="D63" s="57" t="str">
        <f>+IF(A63&lt;&gt;A62,VLOOKUP(A63,Bricks!A:D,4,FALSE),"""")</f>
        <v>"</v>
      </c>
      <c r="E63" s="25"/>
      <c r="F63" s="25" t="str">
        <f t="shared" si="1"/>
        <v>100058442.005</v>
      </c>
    </row>
    <row r="64" spans="1:6" x14ac:dyDescent="0.2">
      <c r="A64" s="29">
        <v>10005844</v>
      </c>
      <c r="B64" s="53" t="s">
        <v>744</v>
      </c>
      <c r="C64" s="56">
        <v>1</v>
      </c>
      <c r="D64" s="57" t="str">
        <f>+IF(A64&lt;&gt;A63,VLOOKUP(A64,Bricks!A:D,4,FALSE),"""")</f>
        <v>"</v>
      </c>
      <c r="E64" s="25"/>
      <c r="F64" s="25" t="str">
        <f t="shared" si="1"/>
        <v>100058442.006</v>
      </c>
    </row>
    <row r="65" spans="1:6" x14ac:dyDescent="0.2">
      <c r="A65" s="29">
        <v>10005844</v>
      </c>
      <c r="B65" s="53" t="s">
        <v>745</v>
      </c>
      <c r="C65" s="56">
        <v>1</v>
      </c>
      <c r="D65" s="57" t="str">
        <f>+IF(A65&lt;&gt;A64,VLOOKUP(A65,Bricks!A:D,4,FALSE),"""")</f>
        <v>"</v>
      </c>
      <c r="E65" s="25"/>
      <c r="F65" s="25" t="str">
        <f t="shared" si="1"/>
        <v>100058442.007</v>
      </c>
    </row>
    <row r="66" spans="1:6" x14ac:dyDescent="0.2">
      <c r="A66" s="29">
        <v>10005844</v>
      </c>
      <c r="B66" s="53" t="s">
        <v>746</v>
      </c>
      <c r="C66" s="56">
        <v>1</v>
      </c>
      <c r="D66" s="57" t="str">
        <f>+IF(A66&lt;&gt;A65,VLOOKUP(A66,Bricks!A:D,4,FALSE),"""")</f>
        <v>"</v>
      </c>
      <c r="E66" s="25"/>
      <c r="F66" s="25" t="str">
        <f t="shared" ref="F66:F98" si="2">+A66&amp;B66</f>
        <v>100058442.008</v>
      </c>
    </row>
    <row r="67" spans="1:6" x14ac:dyDescent="0.2">
      <c r="A67" s="29">
        <v>10005844</v>
      </c>
      <c r="B67" s="53" t="s">
        <v>747</v>
      </c>
      <c r="C67" s="56">
        <v>1</v>
      </c>
      <c r="D67" s="57" t="str">
        <f>+IF(A67&lt;&gt;A66,VLOOKUP(A67,Bricks!A:D,4,FALSE),"""")</f>
        <v>"</v>
      </c>
      <c r="E67" s="25"/>
      <c r="F67" s="25" t="str">
        <f t="shared" si="2"/>
        <v>100058442.009</v>
      </c>
    </row>
    <row r="68" spans="1:6" x14ac:dyDescent="0.2">
      <c r="A68" s="29">
        <v>10005844</v>
      </c>
      <c r="B68" s="53" t="s">
        <v>748</v>
      </c>
      <c r="C68" s="56">
        <v>1</v>
      </c>
      <c r="D68" s="57" t="str">
        <f>+IF(A68&lt;&gt;A67,VLOOKUP(A68,Bricks!A:D,4,FALSE),"""")</f>
        <v>"</v>
      </c>
      <c r="E68" s="25"/>
      <c r="F68" s="25" t="str">
        <f t="shared" si="2"/>
        <v>100058442.010</v>
      </c>
    </row>
    <row r="69" spans="1:6" x14ac:dyDescent="0.2">
      <c r="A69" s="29">
        <v>10005844</v>
      </c>
      <c r="B69" s="53" t="s">
        <v>749</v>
      </c>
      <c r="C69" s="56">
        <v>1</v>
      </c>
      <c r="D69" s="57" t="str">
        <f>+IF(A69&lt;&gt;A68,VLOOKUP(A69,Bricks!A:D,4,FALSE),"""")</f>
        <v>"</v>
      </c>
      <c r="E69" s="25"/>
      <c r="F69" s="25" t="str">
        <f t="shared" si="2"/>
        <v>100058442.011</v>
      </c>
    </row>
    <row r="70" spans="1:6" x14ac:dyDescent="0.2">
      <c r="A70" s="29">
        <v>10005844</v>
      </c>
      <c r="B70" s="53" t="s">
        <v>750</v>
      </c>
      <c r="C70" s="56">
        <v>1</v>
      </c>
      <c r="D70" s="57" t="str">
        <f>+IF(A70&lt;&gt;A69,VLOOKUP(A70,Bricks!A:D,4,FALSE),"""")</f>
        <v>"</v>
      </c>
      <c r="E70" s="25"/>
      <c r="F70" s="25" t="str">
        <f t="shared" si="2"/>
        <v>100058442.012</v>
      </c>
    </row>
    <row r="71" spans="1:6" x14ac:dyDescent="0.2">
      <c r="A71" s="29">
        <v>10005844</v>
      </c>
      <c r="B71" s="53" t="s">
        <v>751</v>
      </c>
      <c r="C71" s="56">
        <v>1</v>
      </c>
      <c r="D71" s="57" t="str">
        <f>+IF(A71&lt;&gt;A70,VLOOKUP(A71,Bricks!A:D,4,FALSE),"""")</f>
        <v>"</v>
      </c>
      <c r="E71" s="25"/>
      <c r="F71" s="25" t="str">
        <f t="shared" si="2"/>
        <v>100058442.013</v>
      </c>
    </row>
    <row r="72" spans="1:6" x14ac:dyDescent="0.2">
      <c r="A72" s="29">
        <v>10005844</v>
      </c>
      <c r="B72" s="53" t="s">
        <v>752</v>
      </c>
      <c r="C72" s="56">
        <v>1</v>
      </c>
      <c r="D72" s="57" t="str">
        <f>+IF(A72&lt;&gt;A71,VLOOKUP(A72,Bricks!A:D,4,FALSE),"""")</f>
        <v>"</v>
      </c>
      <c r="E72" s="25"/>
      <c r="F72" s="25" t="str">
        <f t="shared" si="2"/>
        <v>100058442.014</v>
      </c>
    </row>
    <row r="73" spans="1:6" x14ac:dyDescent="0.2">
      <c r="A73" s="29">
        <v>10005844</v>
      </c>
      <c r="B73" s="53" t="s">
        <v>753</v>
      </c>
      <c r="C73" s="56">
        <v>1</v>
      </c>
      <c r="D73" s="57" t="str">
        <f>+IF(A73&lt;&gt;A72,VLOOKUP(A73,Bricks!A:D,4,FALSE),"""")</f>
        <v>"</v>
      </c>
      <c r="E73" s="25"/>
      <c r="F73" s="25" t="str">
        <f t="shared" si="2"/>
        <v>100058442.021</v>
      </c>
    </row>
    <row r="74" spans="1:6" x14ac:dyDescent="0.2">
      <c r="A74" s="29">
        <v>10005844</v>
      </c>
      <c r="B74" s="53" t="s">
        <v>754</v>
      </c>
      <c r="C74" s="56">
        <v>1</v>
      </c>
      <c r="D74" s="57" t="str">
        <f>+IF(A74&lt;&gt;A73,VLOOKUP(A74,Bricks!A:D,4,FALSE),"""")</f>
        <v>"</v>
      </c>
      <c r="E74" s="25"/>
      <c r="F74" s="25" t="str">
        <f t="shared" si="2"/>
        <v>100058442.022</v>
      </c>
    </row>
    <row r="75" spans="1:6" x14ac:dyDescent="0.2">
      <c r="A75" s="29">
        <v>10005844</v>
      </c>
      <c r="B75" s="53" t="s">
        <v>755</v>
      </c>
      <c r="C75" s="56">
        <v>1</v>
      </c>
      <c r="D75" s="57" t="str">
        <f>+IF(A75&lt;&gt;A74,VLOOKUP(A75,Bricks!A:D,4,FALSE),"""")</f>
        <v>"</v>
      </c>
      <c r="E75" s="25"/>
      <c r="F75" s="25" t="str">
        <f t="shared" si="2"/>
        <v>100058442.023</v>
      </c>
    </row>
    <row r="76" spans="1:6" x14ac:dyDescent="0.2">
      <c r="A76" s="29">
        <v>10005844</v>
      </c>
      <c r="B76" s="53" t="s">
        <v>756</v>
      </c>
      <c r="C76" s="56">
        <v>1</v>
      </c>
      <c r="D76" s="57" t="str">
        <f>+IF(A76&lt;&gt;A75,VLOOKUP(A76,Bricks!A:D,4,FALSE),"""")</f>
        <v>"</v>
      </c>
      <c r="E76" s="25"/>
      <c r="F76" s="25" t="str">
        <f t="shared" si="2"/>
        <v>100058442.024</v>
      </c>
    </row>
    <row r="77" spans="1:6" x14ac:dyDescent="0.2">
      <c r="A77" s="29">
        <v>10005844</v>
      </c>
      <c r="B77" s="53" t="s">
        <v>757</v>
      </c>
      <c r="C77" s="56">
        <v>1</v>
      </c>
      <c r="D77" s="57" t="str">
        <f>+IF(A77&lt;&gt;A76,VLOOKUP(A77,Bricks!A:D,4,FALSE),"""")</f>
        <v>"</v>
      </c>
      <c r="E77" s="25"/>
      <c r="F77" s="25" t="str">
        <f t="shared" si="2"/>
        <v>100058442.025</v>
      </c>
    </row>
    <row r="78" spans="1:6" x14ac:dyDescent="0.2">
      <c r="A78" s="29">
        <v>10005844</v>
      </c>
      <c r="B78" s="53" t="s">
        <v>758</v>
      </c>
      <c r="C78" s="56">
        <v>1</v>
      </c>
      <c r="D78" s="57" t="str">
        <f>+IF(A78&lt;&gt;A77,VLOOKUP(A78,Bricks!A:D,4,FALSE),"""")</f>
        <v>"</v>
      </c>
      <c r="E78" s="25"/>
      <c r="F78" s="25" t="str">
        <f t="shared" si="2"/>
        <v>100058442.026</v>
      </c>
    </row>
    <row r="79" spans="1:6" x14ac:dyDescent="0.2">
      <c r="A79" s="29">
        <v>10005844</v>
      </c>
      <c r="B79" s="61" t="s">
        <v>759</v>
      </c>
      <c r="C79" s="56">
        <v>1</v>
      </c>
      <c r="D79" s="57" t="str">
        <f>+IF(A79&lt;&gt;A78,VLOOKUP(A79,Bricks!A:D,4,FALSE),"""")</f>
        <v>"</v>
      </c>
      <c r="E79" s="25"/>
      <c r="F79" s="25" t="str">
        <f t="shared" si="2"/>
        <v>100058442.027</v>
      </c>
    </row>
    <row r="80" spans="1:6" x14ac:dyDescent="0.2">
      <c r="A80" s="29">
        <v>10005844</v>
      </c>
      <c r="B80" s="62" t="s">
        <v>760</v>
      </c>
      <c r="C80" s="56">
        <v>1</v>
      </c>
      <c r="D80" s="57" t="str">
        <f>+IF(A80&lt;&gt;A79,VLOOKUP(A80,Bricks!A:D,4,FALSE),"""")</f>
        <v>"</v>
      </c>
      <c r="E80" s="25"/>
      <c r="F80" s="25" t="str">
        <f t="shared" si="2"/>
        <v>100058442.028</v>
      </c>
    </row>
    <row r="81" spans="1:6" x14ac:dyDescent="0.2">
      <c r="A81" s="29">
        <v>10005844</v>
      </c>
      <c r="B81" s="53" t="s">
        <v>761</v>
      </c>
      <c r="C81" s="56">
        <v>1</v>
      </c>
      <c r="D81" s="57" t="str">
        <f>+IF(A81&lt;&gt;A80,VLOOKUP(A81,Bricks!A:D,4,FALSE),"""")</f>
        <v>"</v>
      </c>
      <c r="E81" s="25"/>
      <c r="F81" s="25" t="str">
        <f t="shared" si="2"/>
        <v>100058442.029</v>
      </c>
    </row>
    <row r="82" spans="1:6" x14ac:dyDescent="0.2">
      <c r="A82" s="29">
        <v>10005844</v>
      </c>
      <c r="B82" s="53" t="s">
        <v>762</v>
      </c>
      <c r="C82" s="56">
        <v>1</v>
      </c>
      <c r="D82" s="57" t="str">
        <f>+IF(A82&lt;&gt;A81,VLOOKUP(A82,Bricks!A:D,4,FALSE),"""")</f>
        <v>"</v>
      </c>
      <c r="E82" s="25"/>
      <c r="F82" s="25" t="str">
        <f>+A82&amp;B82</f>
        <v>100058442.030</v>
      </c>
    </row>
    <row r="83" spans="1:6" x14ac:dyDescent="0.2">
      <c r="A83" s="29">
        <v>10005845</v>
      </c>
      <c r="B83" s="53" t="s">
        <v>682</v>
      </c>
      <c r="C83" s="56">
        <v>1</v>
      </c>
      <c r="D83" s="57" t="str">
        <f>+IF(A83&lt;&gt;A81,VLOOKUP(A83,Bricks!A:D,4,FALSE),"""")</f>
        <v>Geneesmiddelen</v>
      </c>
      <c r="E83" s="25"/>
      <c r="F83" s="25" t="str">
        <f t="shared" si="2"/>
        <v>100058451.001</v>
      </c>
    </row>
    <row r="84" spans="1:6" x14ac:dyDescent="0.2">
      <c r="A84" s="29">
        <v>10005845</v>
      </c>
      <c r="B84" s="53" t="s">
        <v>683</v>
      </c>
      <c r="C84" s="56">
        <v>1</v>
      </c>
      <c r="D84" s="57" t="str">
        <f>+IF(A84&lt;&gt;A83,VLOOKUP(A84,Bricks!A:D,4,FALSE),"""")</f>
        <v>"</v>
      </c>
      <c r="E84" s="25"/>
      <c r="F84" s="25" t="str">
        <f t="shared" si="2"/>
        <v>100058451.002</v>
      </c>
    </row>
    <row r="85" spans="1:6" x14ac:dyDescent="0.2">
      <c r="A85" s="29">
        <v>10005845</v>
      </c>
      <c r="B85" s="53" t="s">
        <v>684</v>
      </c>
      <c r="C85" s="56">
        <v>1</v>
      </c>
      <c r="D85" s="57" t="str">
        <f>+IF(A85&lt;&gt;A84,VLOOKUP(A85,Bricks!A:D,4,FALSE),"""")</f>
        <v>"</v>
      </c>
      <c r="E85" s="25"/>
      <c r="F85" s="25" t="str">
        <f t="shared" si="2"/>
        <v>100058451.003</v>
      </c>
    </row>
    <row r="86" spans="1:6" x14ac:dyDescent="0.2">
      <c r="A86" s="29">
        <v>10005845</v>
      </c>
      <c r="B86" s="53" t="s">
        <v>685</v>
      </c>
      <c r="C86" s="56">
        <v>1</v>
      </c>
      <c r="D86" s="57" t="str">
        <f>+IF(A86&lt;&gt;A85,VLOOKUP(A86,Bricks!A:D,4,FALSE),"""")</f>
        <v>"</v>
      </c>
      <c r="E86" s="25"/>
      <c r="F86" s="25" t="str">
        <f t="shared" si="2"/>
        <v>100058451.004</v>
      </c>
    </row>
    <row r="87" spans="1:6" x14ac:dyDescent="0.2">
      <c r="A87" s="29">
        <v>10005845</v>
      </c>
      <c r="B87" s="58" t="s">
        <v>686</v>
      </c>
      <c r="C87" s="56">
        <v>1</v>
      </c>
      <c r="D87" s="57" t="str">
        <f>+IF(A87&lt;&gt;A86,VLOOKUP(A87,Bricks!A:D,4,FALSE),"""")</f>
        <v>"</v>
      </c>
      <c r="E87" s="25"/>
      <c r="F87" s="25" t="str">
        <f t="shared" si="2"/>
        <v>100058451.005</v>
      </c>
    </row>
    <row r="88" spans="1:6" x14ac:dyDescent="0.2">
      <c r="A88" s="29">
        <v>10005845</v>
      </c>
      <c r="B88" s="53" t="s">
        <v>687</v>
      </c>
      <c r="C88" s="56">
        <v>1</v>
      </c>
      <c r="D88" s="57" t="str">
        <f>+IF(A88&lt;&gt;A87,VLOOKUP(A88,Bricks!A:D,4,FALSE),"""")</f>
        <v>"</v>
      </c>
      <c r="E88" s="25"/>
      <c r="F88" s="25" t="str">
        <f t="shared" si="2"/>
        <v>100058451.006</v>
      </c>
    </row>
    <row r="89" spans="1:6" x14ac:dyDescent="0.2">
      <c r="A89" s="29">
        <v>10005845</v>
      </c>
      <c r="B89" s="53" t="s">
        <v>688</v>
      </c>
      <c r="C89" s="56">
        <v>1</v>
      </c>
      <c r="D89" s="57" t="str">
        <f>+IF(A89&lt;&gt;A88,VLOOKUP(A89,Bricks!A:D,4,FALSE),"""")</f>
        <v>"</v>
      </c>
      <c r="E89" s="25"/>
      <c r="F89" s="25" t="str">
        <f t="shared" si="2"/>
        <v>100058451.007</v>
      </c>
    </row>
    <row r="90" spans="1:6" x14ac:dyDescent="0.2">
      <c r="A90" s="29">
        <v>10005845</v>
      </c>
      <c r="B90" s="53" t="s">
        <v>689</v>
      </c>
      <c r="C90" s="56">
        <v>1</v>
      </c>
      <c r="D90" s="57" t="str">
        <f>+IF(A90&lt;&gt;A89,VLOOKUP(A90,Bricks!A:D,4,FALSE),"""")</f>
        <v>"</v>
      </c>
      <c r="E90" s="25"/>
      <c r="F90" s="25" t="str">
        <f t="shared" si="2"/>
        <v>100058451.008</v>
      </c>
    </row>
    <row r="91" spans="1:6" x14ac:dyDescent="0.2">
      <c r="A91" s="29">
        <v>10005845</v>
      </c>
      <c r="B91" s="53" t="s">
        <v>690</v>
      </c>
      <c r="C91" s="56">
        <v>1</v>
      </c>
      <c r="D91" s="57" t="str">
        <f>+IF(A91&lt;&gt;A90,VLOOKUP(A91,Bricks!A:D,4,FALSE),"""")</f>
        <v>"</v>
      </c>
      <c r="E91" s="25"/>
      <c r="F91" s="25" t="str">
        <f t="shared" si="2"/>
        <v>100058451.009</v>
      </c>
    </row>
    <row r="92" spans="1:6" x14ac:dyDescent="0.2">
      <c r="A92" s="29">
        <v>10005845</v>
      </c>
      <c r="B92" s="53" t="s">
        <v>691</v>
      </c>
      <c r="C92" s="56">
        <v>1</v>
      </c>
      <c r="D92" s="57" t="str">
        <f>+IF(A92&lt;&gt;A91,VLOOKUP(A92,Bricks!A:D,4,FALSE),"""")</f>
        <v>"</v>
      </c>
      <c r="E92" s="25"/>
      <c r="F92" s="25" t="str">
        <f t="shared" si="2"/>
        <v>100058451.010</v>
      </c>
    </row>
    <row r="93" spans="1:6" x14ac:dyDescent="0.2">
      <c r="A93" s="29">
        <v>10005845</v>
      </c>
      <c r="B93" s="53" t="s">
        <v>692</v>
      </c>
      <c r="C93" s="56">
        <v>1</v>
      </c>
      <c r="D93" s="57" t="str">
        <f>+IF(A93&lt;&gt;A92,VLOOKUP(A93,Bricks!A:D,4,FALSE),"""")</f>
        <v>"</v>
      </c>
      <c r="E93" s="25"/>
      <c r="F93" s="25" t="str">
        <f t="shared" si="2"/>
        <v>100058451.011</v>
      </c>
    </row>
    <row r="94" spans="1:6" x14ac:dyDescent="0.2">
      <c r="A94" s="29">
        <v>10005845</v>
      </c>
      <c r="B94" s="53" t="s">
        <v>693</v>
      </c>
      <c r="C94" s="56">
        <v>1</v>
      </c>
      <c r="D94" s="57" t="str">
        <f>+IF(A94&lt;&gt;A93,VLOOKUP(A94,Bricks!A:D,4,FALSE),"""")</f>
        <v>"</v>
      </c>
      <c r="E94" s="25"/>
      <c r="F94" s="25" t="str">
        <f t="shared" si="2"/>
        <v>100058451.012</v>
      </c>
    </row>
    <row r="95" spans="1:6" x14ac:dyDescent="0.2">
      <c r="A95" s="29">
        <v>10005845</v>
      </c>
      <c r="B95" s="53" t="s">
        <v>694</v>
      </c>
      <c r="C95" s="56">
        <v>1</v>
      </c>
      <c r="D95" s="57" t="str">
        <f>+IF(A95&lt;&gt;A94,VLOOKUP(A95,Bricks!A:D,4,FALSE),"""")</f>
        <v>"</v>
      </c>
      <c r="E95" s="25"/>
      <c r="F95" s="25" t="str">
        <f t="shared" si="2"/>
        <v>100058451.013</v>
      </c>
    </row>
    <row r="96" spans="1:6" x14ac:dyDescent="0.2">
      <c r="A96" s="29">
        <v>10005845</v>
      </c>
      <c r="B96" s="53" t="s">
        <v>695</v>
      </c>
      <c r="C96" s="56">
        <v>1</v>
      </c>
      <c r="D96" s="57" t="str">
        <f>+IF(A96&lt;&gt;A95,VLOOKUP(A96,Bricks!A:D,4,FALSE),"""")</f>
        <v>"</v>
      </c>
      <c r="E96" s="25"/>
      <c r="F96" s="25" t="str">
        <f t="shared" si="2"/>
        <v>100058451.014</v>
      </c>
    </row>
    <row r="97" spans="1:6" x14ac:dyDescent="0.2">
      <c r="A97" s="29">
        <v>10005845</v>
      </c>
      <c r="B97" s="53" t="s">
        <v>696</v>
      </c>
      <c r="C97" s="56">
        <v>1</v>
      </c>
      <c r="D97" s="57" t="str">
        <f>+IF(A97&lt;&gt;A96,VLOOKUP(A97,Bricks!A:D,4,FALSE),"""")</f>
        <v>"</v>
      </c>
      <c r="E97" s="25"/>
      <c r="F97" s="25" t="str">
        <f t="shared" si="2"/>
        <v>100058451.015</v>
      </c>
    </row>
    <row r="98" spans="1:6" x14ac:dyDescent="0.2">
      <c r="A98" s="29">
        <v>10005845</v>
      </c>
      <c r="B98" s="53" t="s">
        <v>697</v>
      </c>
      <c r="C98" s="56">
        <v>1</v>
      </c>
      <c r="D98" s="57" t="str">
        <f>+IF(A98&lt;&gt;A97,VLOOKUP(A98,Bricks!A:D,4,FALSE),"""")</f>
        <v>"</v>
      </c>
      <c r="E98" s="25"/>
      <c r="F98" s="25" t="str">
        <f t="shared" si="2"/>
        <v>100058451.016</v>
      </c>
    </row>
    <row r="99" spans="1:6" x14ac:dyDescent="0.2">
      <c r="A99" s="29">
        <v>10005845</v>
      </c>
      <c r="B99" s="59" t="s">
        <v>698</v>
      </c>
      <c r="C99" s="56">
        <v>1</v>
      </c>
      <c r="D99" s="57" t="str">
        <f>+IF(A99&lt;&gt;A98,VLOOKUP(A99,Bricks!A:D,4,FALSE),"""")</f>
        <v>"</v>
      </c>
      <c r="E99" s="25"/>
      <c r="F99" s="25" t="str">
        <f t="shared" ref="F99:F130" si="3">+A99&amp;B99</f>
        <v>100058451.017</v>
      </c>
    </row>
    <row r="100" spans="1:6" x14ac:dyDescent="0.2">
      <c r="A100" s="29">
        <v>10005845</v>
      </c>
      <c r="B100" s="53" t="s">
        <v>699</v>
      </c>
      <c r="C100" s="56">
        <v>1</v>
      </c>
      <c r="D100" s="57" t="str">
        <f>+IF(A100&lt;&gt;A99,VLOOKUP(A100,Bricks!A:D,4,FALSE),"""")</f>
        <v>"</v>
      </c>
      <c r="E100" s="25"/>
      <c r="F100" s="25" t="str">
        <f t="shared" si="3"/>
        <v>100058451.018</v>
      </c>
    </row>
    <row r="101" spans="1:6" x14ac:dyDescent="0.2">
      <c r="A101" s="29">
        <v>10005845</v>
      </c>
      <c r="B101" s="59" t="s">
        <v>700</v>
      </c>
      <c r="C101" s="56">
        <v>1</v>
      </c>
      <c r="D101" s="57" t="str">
        <f>+IF(A101&lt;&gt;A100,VLOOKUP(A101,Bricks!A:D,4,FALSE),"""")</f>
        <v>"</v>
      </c>
      <c r="E101" s="25"/>
      <c r="F101" s="25" t="str">
        <f t="shared" si="3"/>
        <v>100058451.019</v>
      </c>
    </row>
    <row r="102" spans="1:6" x14ac:dyDescent="0.2">
      <c r="A102" s="29">
        <v>10005845</v>
      </c>
      <c r="B102" s="60" t="s">
        <v>701</v>
      </c>
      <c r="C102" s="56">
        <v>1</v>
      </c>
      <c r="D102" s="57" t="str">
        <f>+IF(A102&lt;&gt;A101,VLOOKUP(A102,Bricks!A:D,4,FALSE),"""")</f>
        <v>"</v>
      </c>
      <c r="E102" s="25"/>
      <c r="F102" s="25" t="str">
        <f t="shared" si="3"/>
        <v>100058451.021</v>
      </c>
    </row>
    <row r="103" spans="1:6" x14ac:dyDescent="0.2">
      <c r="A103" s="29">
        <v>10005845</v>
      </c>
      <c r="B103" s="60" t="s">
        <v>702</v>
      </c>
      <c r="C103" s="56">
        <v>1</v>
      </c>
      <c r="D103" s="57" t="str">
        <f>+IF(A103&lt;&gt;A102,VLOOKUP(A103,Bricks!A:D,4,FALSE),"""")</f>
        <v>"</v>
      </c>
      <c r="E103" s="25"/>
      <c r="F103" s="25" t="str">
        <f t="shared" si="3"/>
        <v>100058451.022</v>
      </c>
    </row>
    <row r="104" spans="1:6" x14ac:dyDescent="0.2">
      <c r="A104" s="29">
        <v>10005845</v>
      </c>
      <c r="B104" s="58" t="s">
        <v>703</v>
      </c>
      <c r="C104" s="56">
        <v>1</v>
      </c>
      <c r="D104" s="57" t="str">
        <f>+IF(A104&lt;&gt;A103,VLOOKUP(A104,Bricks!A:D,4,FALSE),"""")</f>
        <v>"</v>
      </c>
      <c r="E104" s="25"/>
      <c r="F104" s="25" t="str">
        <f t="shared" si="3"/>
        <v>100058451.023</v>
      </c>
    </row>
    <row r="105" spans="1:6" x14ac:dyDescent="0.2">
      <c r="A105" s="29">
        <v>10005845</v>
      </c>
      <c r="B105" s="60" t="s">
        <v>704</v>
      </c>
      <c r="C105" s="56">
        <v>1</v>
      </c>
      <c r="D105" s="57" t="str">
        <f>+IF(A105&lt;&gt;A104,VLOOKUP(A105,Bricks!A:D,4,FALSE),"""")</f>
        <v>"</v>
      </c>
      <c r="E105" s="25"/>
      <c r="F105" s="25" t="str">
        <f t="shared" si="3"/>
        <v>100058451.024</v>
      </c>
    </row>
    <row r="106" spans="1:6" x14ac:dyDescent="0.2">
      <c r="A106" s="29">
        <v>10005845</v>
      </c>
      <c r="B106" s="53" t="s">
        <v>705</v>
      </c>
      <c r="C106" s="56">
        <v>1</v>
      </c>
      <c r="D106" s="57" t="str">
        <f>+IF(A106&lt;&gt;A105,VLOOKUP(A106,Bricks!A:D,4,FALSE),"""")</f>
        <v>"</v>
      </c>
      <c r="E106" s="25"/>
      <c r="F106" s="25" t="str">
        <f t="shared" si="3"/>
        <v>100058451.025</v>
      </c>
    </row>
    <row r="107" spans="1:6" x14ac:dyDescent="0.2">
      <c r="A107" s="29">
        <v>10005845</v>
      </c>
      <c r="B107" s="53" t="s">
        <v>706</v>
      </c>
      <c r="C107" s="56">
        <v>1</v>
      </c>
      <c r="D107" s="57" t="str">
        <f>+IF(A107&lt;&gt;A106,VLOOKUP(A107,Bricks!A:D,4,FALSE),"""")</f>
        <v>"</v>
      </c>
      <c r="E107" s="25"/>
      <c r="F107" s="25" t="str">
        <f t="shared" si="3"/>
        <v>100058451.031</v>
      </c>
    </row>
    <row r="108" spans="1:6" x14ac:dyDescent="0.2">
      <c r="A108" s="29">
        <v>10005845</v>
      </c>
      <c r="B108" s="53" t="s">
        <v>707</v>
      </c>
      <c r="C108" s="56">
        <v>1</v>
      </c>
      <c r="D108" s="57" t="str">
        <f>+IF(A108&lt;&gt;A107,VLOOKUP(A108,Bricks!A:D,4,FALSE),"""")</f>
        <v>"</v>
      </c>
      <c r="E108" s="25"/>
      <c r="F108" s="25" t="str">
        <f t="shared" si="3"/>
        <v>100058451.032</v>
      </c>
    </row>
    <row r="109" spans="1:6" x14ac:dyDescent="0.2">
      <c r="A109" s="29">
        <v>10005845</v>
      </c>
      <c r="B109" s="53" t="s">
        <v>708</v>
      </c>
      <c r="C109" s="56">
        <v>1</v>
      </c>
      <c r="D109" s="57" t="str">
        <f>+IF(A109&lt;&gt;A108,VLOOKUP(A109,Bricks!A:D,4,FALSE),"""")</f>
        <v>"</v>
      </c>
      <c r="E109" s="25"/>
      <c r="F109" s="25" t="str">
        <f t="shared" si="3"/>
        <v>100058451.033</v>
      </c>
    </row>
    <row r="110" spans="1:6" x14ac:dyDescent="0.2">
      <c r="A110" s="29">
        <v>10005845</v>
      </c>
      <c r="B110" s="58" t="s">
        <v>709</v>
      </c>
      <c r="C110" s="56">
        <v>1</v>
      </c>
      <c r="D110" s="57" t="str">
        <f>+IF(A110&lt;&gt;A109,VLOOKUP(A110,Bricks!A:D,4,FALSE),"""")</f>
        <v>"</v>
      </c>
      <c r="E110" s="25"/>
      <c r="F110" s="25" t="str">
        <f t="shared" si="3"/>
        <v>100058451.034</v>
      </c>
    </row>
    <row r="111" spans="1:6" x14ac:dyDescent="0.2">
      <c r="A111" s="29">
        <v>10005845</v>
      </c>
      <c r="B111" s="58" t="s">
        <v>710</v>
      </c>
      <c r="C111" s="56">
        <v>1</v>
      </c>
      <c r="D111" s="57" t="str">
        <f>+IF(A111&lt;&gt;A110,VLOOKUP(A111,Bricks!A:D,4,FALSE),"""")</f>
        <v>"</v>
      </c>
      <c r="E111" s="25"/>
      <c r="F111" s="25" t="str">
        <f t="shared" si="3"/>
        <v>100058451.035</v>
      </c>
    </row>
    <row r="112" spans="1:6" x14ac:dyDescent="0.2">
      <c r="A112" s="29">
        <v>10005845</v>
      </c>
      <c r="B112" s="58" t="s">
        <v>711</v>
      </c>
      <c r="C112" s="56">
        <v>1</v>
      </c>
      <c r="D112" s="57" t="str">
        <f>+IF(A112&lt;&gt;A111,VLOOKUP(A112,Bricks!A:D,4,FALSE),"""")</f>
        <v>"</v>
      </c>
      <c r="E112" s="25"/>
      <c r="F112" s="25" t="str">
        <f t="shared" si="3"/>
        <v>100058451.036</v>
      </c>
    </row>
    <row r="113" spans="1:6" x14ac:dyDescent="0.2">
      <c r="A113" s="29">
        <v>10005845</v>
      </c>
      <c r="B113" s="58" t="s">
        <v>712</v>
      </c>
      <c r="C113" s="56">
        <v>1</v>
      </c>
      <c r="D113" s="57" t="str">
        <f>+IF(A113&lt;&gt;A112,VLOOKUP(A113,Bricks!A:D,4,FALSE),"""")</f>
        <v>"</v>
      </c>
      <c r="E113" s="25"/>
      <c r="F113" s="25" t="str">
        <f t="shared" si="3"/>
        <v>100058451.037</v>
      </c>
    </row>
    <row r="114" spans="1:6" x14ac:dyDescent="0.2">
      <c r="A114" s="29">
        <v>10005845</v>
      </c>
      <c r="B114" s="58" t="s">
        <v>713</v>
      </c>
      <c r="C114" s="56">
        <v>1</v>
      </c>
      <c r="D114" s="57" t="str">
        <f>+IF(A114&lt;&gt;A113,VLOOKUP(A114,Bricks!A:D,4,FALSE),"""")</f>
        <v>"</v>
      </c>
      <c r="E114" s="25"/>
      <c r="F114" s="25" t="str">
        <f t="shared" si="3"/>
        <v>100058451.038</v>
      </c>
    </row>
    <row r="115" spans="1:6" x14ac:dyDescent="0.2">
      <c r="A115" s="29">
        <v>10005845</v>
      </c>
      <c r="B115" s="53" t="s">
        <v>714</v>
      </c>
      <c r="C115" s="56">
        <v>1</v>
      </c>
      <c r="D115" s="57" t="str">
        <f>+IF(A115&lt;&gt;A114,VLOOKUP(A115,Bricks!A:D,4,FALSE),"""")</f>
        <v>"</v>
      </c>
      <c r="E115" s="25"/>
      <c r="F115" s="25" t="str">
        <f t="shared" si="3"/>
        <v>100058451.039</v>
      </c>
    </row>
    <row r="116" spans="1:6" x14ac:dyDescent="0.2">
      <c r="A116" s="29">
        <v>10005845</v>
      </c>
      <c r="B116" s="53" t="s">
        <v>715</v>
      </c>
      <c r="C116" s="56">
        <v>1</v>
      </c>
      <c r="D116" s="57" t="str">
        <f>+IF(A116&lt;&gt;A115,VLOOKUP(A116,Bricks!A:D,4,FALSE),"""")</f>
        <v>"</v>
      </c>
      <c r="E116" s="25"/>
      <c r="F116" s="25" t="str">
        <f t="shared" si="3"/>
        <v>100058451.041</v>
      </c>
    </row>
    <row r="117" spans="1:6" x14ac:dyDescent="0.2">
      <c r="A117" s="29">
        <v>10005845</v>
      </c>
      <c r="B117" s="53" t="s">
        <v>716</v>
      </c>
      <c r="C117" s="56">
        <v>1</v>
      </c>
      <c r="D117" s="57" t="str">
        <f>+IF(A117&lt;&gt;A116,VLOOKUP(A117,Bricks!A:D,4,FALSE),"""")</f>
        <v>"</v>
      </c>
      <c r="E117" s="25"/>
      <c r="F117" s="25" t="str">
        <f t="shared" si="3"/>
        <v>100058451.042</v>
      </c>
    </row>
    <row r="118" spans="1:6" x14ac:dyDescent="0.2">
      <c r="A118" s="29">
        <v>10005845</v>
      </c>
      <c r="B118" s="53" t="s">
        <v>717</v>
      </c>
      <c r="C118" s="56">
        <v>1</v>
      </c>
      <c r="D118" s="57" t="str">
        <f>+IF(A118&lt;&gt;A117,VLOOKUP(A118,Bricks!A:D,4,FALSE),"""")</f>
        <v>"</v>
      </c>
      <c r="E118" s="25"/>
      <c r="F118" s="25" t="str">
        <f t="shared" si="3"/>
        <v>100058451.043</v>
      </c>
    </row>
    <row r="119" spans="1:6" x14ac:dyDescent="0.2">
      <c r="A119" s="29">
        <v>10005845</v>
      </c>
      <c r="B119" s="53" t="s">
        <v>718</v>
      </c>
      <c r="C119" s="56">
        <v>1</v>
      </c>
      <c r="D119" s="57" t="str">
        <f>+IF(A119&lt;&gt;A118,VLOOKUP(A119,Bricks!A:D,4,FALSE),"""")</f>
        <v>"</v>
      </c>
      <c r="E119" s="25"/>
      <c r="F119" s="25" t="str">
        <f t="shared" si="3"/>
        <v>100058451.044</v>
      </c>
    </row>
    <row r="120" spans="1:6" x14ac:dyDescent="0.2">
      <c r="A120" s="29">
        <v>10005845</v>
      </c>
      <c r="B120" s="53" t="s">
        <v>719</v>
      </c>
      <c r="C120" s="56">
        <v>1</v>
      </c>
      <c r="D120" s="57" t="str">
        <f>+IF(A120&lt;&gt;A119,VLOOKUP(A120,Bricks!A:D,4,FALSE),"""")</f>
        <v>"</v>
      </c>
      <c r="E120" s="25"/>
      <c r="F120" s="25" t="str">
        <f t="shared" si="3"/>
        <v>100058451.045</v>
      </c>
    </row>
    <row r="121" spans="1:6" x14ac:dyDescent="0.2">
      <c r="A121" s="29">
        <v>10005845</v>
      </c>
      <c r="B121" s="53" t="s">
        <v>720</v>
      </c>
      <c r="C121" s="56">
        <v>1</v>
      </c>
      <c r="D121" s="57" t="str">
        <f>+IF(A121&lt;&gt;A120,VLOOKUP(A121,Bricks!A:D,4,FALSE),"""")</f>
        <v>"</v>
      </c>
      <c r="E121" s="25"/>
      <c r="F121" s="25" t="str">
        <f t="shared" si="3"/>
        <v>100058451.046</v>
      </c>
    </row>
    <row r="122" spans="1:6" x14ac:dyDescent="0.2">
      <c r="A122" s="29">
        <v>10005845</v>
      </c>
      <c r="B122" s="53" t="s">
        <v>721</v>
      </c>
      <c r="C122" s="56">
        <v>1</v>
      </c>
      <c r="D122" s="57" t="str">
        <f>+IF(A122&lt;&gt;A121,VLOOKUP(A122,Bricks!A:D,4,FALSE),"""")</f>
        <v>"</v>
      </c>
      <c r="E122" s="25"/>
      <c r="F122" s="25" t="str">
        <f t="shared" si="3"/>
        <v>100058451.047</v>
      </c>
    </row>
    <row r="123" spans="1:6" x14ac:dyDescent="0.2">
      <c r="A123" s="29">
        <v>10005845</v>
      </c>
      <c r="B123" s="53" t="s">
        <v>722</v>
      </c>
      <c r="C123" s="56">
        <v>1</v>
      </c>
      <c r="D123" s="57" t="str">
        <f>+IF(A123&lt;&gt;A122,VLOOKUP(A123,Bricks!A:D,4,FALSE),"""")</f>
        <v>"</v>
      </c>
      <c r="E123" s="25"/>
      <c r="F123" s="25" t="str">
        <f t="shared" si="3"/>
        <v>100058451.051</v>
      </c>
    </row>
    <row r="124" spans="1:6" x14ac:dyDescent="0.2">
      <c r="A124" s="29">
        <v>10005845</v>
      </c>
      <c r="B124" s="53" t="s">
        <v>723</v>
      </c>
      <c r="C124" s="56">
        <v>1</v>
      </c>
      <c r="D124" s="57" t="str">
        <f>+IF(A124&lt;&gt;A123,VLOOKUP(A124,Bricks!A:D,4,FALSE),"""")</f>
        <v>"</v>
      </c>
      <c r="E124" s="25"/>
      <c r="F124" s="25" t="str">
        <f t="shared" si="3"/>
        <v>100058451.052</v>
      </c>
    </row>
    <row r="125" spans="1:6" x14ac:dyDescent="0.2">
      <c r="A125" s="29">
        <v>10005845</v>
      </c>
      <c r="B125" s="53" t="s">
        <v>724</v>
      </c>
      <c r="C125" s="56">
        <v>1</v>
      </c>
      <c r="D125" s="57" t="str">
        <f>+IF(A125&lt;&gt;A124,VLOOKUP(A125,Bricks!A:D,4,FALSE),"""")</f>
        <v>"</v>
      </c>
      <c r="E125" s="25"/>
      <c r="F125" s="25" t="str">
        <f t="shared" si="3"/>
        <v>100058451.053</v>
      </c>
    </row>
    <row r="126" spans="1:6" x14ac:dyDescent="0.2">
      <c r="A126" s="29">
        <v>10005845</v>
      </c>
      <c r="B126" s="53" t="s">
        <v>725</v>
      </c>
      <c r="C126" s="56">
        <v>1</v>
      </c>
      <c r="D126" s="57" t="str">
        <f>+IF(A126&lt;&gt;A125,VLOOKUP(A126,Bricks!A:D,4,FALSE),"""")</f>
        <v>"</v>
      </c>
      <c r="E126" s="25"/>
      <c r="F126" s="25" t="str">
        <f t="shared" si="3"/>
        <v>100058451.054</v>
      </c>
    </row>
    <row r="127" spans="1:6" x14ac:dyDescent="0.2">
      <c r="A127" s="29">
        <v>10005845</v>
      </c>
      <c r="B127" s="53" t="s">
        <v>726</v>
      </c>
      <c r="C127" s="56">
        <v>1</v>
      </c>
      <c r="D127" s="57" t="str">
        <f>+IF(A127&lt;&gt;A126,VLOOKUP(A127,Bricks!A:D,4,FALSE),"""")</f>
        <v>"</v>
      </c>
      <c r="E127" s="25"/>
      <c r="F127" s="25" t="str">
        <f t="shared" si="3"/>
        <v>100058451.055</v>
      </c>
    </row>
    <row r="128" spans="1:6" x14ac:dyDescent="0.2">
      <c r="A128" s="29">
        <v>10005845</v>
      </c>
      <c r="B128" s="53" t="s">
        <v>727</v>
      </c>
      <c r="C128" s="56">
        <v>1</v>
      </c>
      <c r="D128" s="57" t="str">
        <f>+IF(A128&lt;&gt;A127,VLOOKUP(A128,Bricks!A:D,4,FALSE),"""")</f>
        <v>"</v>
      </c>
      <c r="E128" s="25"/>
      <c r="F128" s="25" t="str">
        <f t="shared" si="3"/>
        <v>100058451.056</v>
      </c>
    </row>
    <row r="129" spans="1:6" x14ac:dyDescent="0.2">
      <c r="A129" s="29">
        <v>10005845</v>
      </c>
      <c r="B129" s="53" t="s">
        <v>728</v>
      </c>
      <c r="C129" s="56">
        <v>1</v>
      </c>
      <c r="D129" s="57" t="str">
        <f>+IF(A129&lt;&gt;A128,VLOOKUP(A129,Bricks!A:D,4,FALSE),"""")</f>
        <v>"</v>
      </c>
      <c r="E129" s="25"/>
      <c r="F129" s="25" t="str">
        <f t="shared" si="3"/>
        <v>100058451.057</v>
      </c>
    </row>
    <row r="130" spans="1:6" x14ac:dyDescent="0.2">
      <c r="A130" s="29">
        <v>10005845</v>
      </c>
      <c r="B130" s="53" t="s">
        <v>729</v>
      </c>
      <c r="C130" s="56">
        <v>1</v>
      </c>
      <c r="D130" s="57" t="str">
        <f>+IF(A130&lt;&gt;A129,VLOOKUP(A130,Bricks!A:D,4,FALSE),"""")</f>
        <v>"</v>
      </c>
      <c r="E130" s="25"/>
      <c r="F130" s="25" t="str">
        <f t="shared" si="3"/>
        <v>100058451.058</v>
      </c>
    </row>
    <row r="131" spans="1:6" x14ac:dyDescent="0.2">
      <c r="A131" s="29">
        <v>10005845</v>
      </c>
      <c r="B131" s="53" t="s">
        <v>730</v>
      </c>
      <c r="C131" s="56">
        <v>1</v>
      </c>
      <c r="D131" s="57" t="str">
        <f>+IF(A131&lt;&gt;A130,VLOOKUP(A131,Bricks!A:D,4,FALSE),"""")</f>
        <v>"</v>
      </c>
      <c r="E131" s="25"/>
      <c r="F131" s="25" t="str">
        <f t="shared" ref="F131:F162" si="4">+A131&amp;B131</f>
        <v>100058451.059</v>
      </c>
    </row>
    <row r="132" spans="1:6" x14ac:dyDescent="0.2">
      <c r="A132" s="29">
        <v>10005845</v>
      </c>
      <c r="B132" s="53" t="s">
        <v>731</v>
      </c>
      <c r="C132" s="56">
        <v>1</v>
      </c>
      <c r="D132" s="57" t="str">
        <f>+IF(A132&lt;&gt;A131,VLOOKUP(A132,Bricks!A:D,4,FALSE),"""")</f>
        <v>"</v>
      </c>
      <c r="E132" s="25"/>
      <c r="F132" s="25" t="str">
        <f t="shared" si="4"/>
        <v>100058451.060</v>
      </c>
    </row>
    <row r="133" spans="1:6" x14ac:dyDescent="0.2">
      <c r="A133" s="29">
        <v>10005845</v>
      </c>
      <c r="B133" s="53" t="s">
        <v>732</v>
      </c>
      <c r="C133" s="56">
        <v>1</v>
      </c>
      <c r="D133" s="57" t="str">
        <f>+IF(A133&lt;&gt;A132,VLOOKUP(A133,Bricks!A:D,4,FALSE),"""")</f>
        <v>"</v>
      </c>
      <c r="E133" s="25"/>
      <c r="F133" s="25" t="str">
        <f t="shared" si="4"/>
        <v>100058451.061</v>
      </c>
    </row>
    <row r="134" spans="1:6" x14ac:dyDescent="0.2">
      <c r="A134" s="29">
        <v>10005845</v>
      </c>
      <c r="B134" s="53" t="s">
        <v>733</v>
      </c>
      <c r="C134" s="56">
        <v>1</v>
      </c>
      <c r="D134" s="57" t="str">
        <f>+IF(A134&lt;&gt;A133,VLOOKUP(A134,Bricks!A:D,4,FALSE),"""")</f>
        <v>"</v>
      </c>
      <c r="E134" s="25"/>
      <c r="F134" s="25" t="str">
        <f t="shared" si="4"/>
        <v>100058451.062</v>
      </c>
    </row>
    <row r="135" spans="1:6" x14ac:dyDescent="0.2">
      <c r="A135" s="29">
        <v>10005845</v>
      </c>
      <c r="B135" s="53" t="s">
        <v>734</v>
      </c>
      <c r="C135" s="56">
        <v>1</v>
      </c>
      <c r="D135" s="57" t="str">
        <f>+IF(A135&lt;&gt;A134,VLOOKUP(A135,Bricks!A:D,4,FALSE),"""")</f>
        <v>"</v>
      </c>
      <c r="E135" s="25"/>
      <c r="F135" s="25" t="str">
        <f t="shared" si="4"/>
        <v>100058451.063</v>
      </c>
    </row>
    <row r="136" spans="1:6" x14ac:dyDescent="0.2">
      <c r="A136" s="29">
        <v>10005845</v>
      </c>
      <c r="B136" s="53" t="s">
        <v>735</v>
      </c>
      <c r="C136" s="56">
        <v>1</v>
      </c>
      <c r="D136" s="57" t="str">
        <f>+IF(A136&lt;&gt;A135,VLOOKUP(A136,Bricks!A:D,4,FALSE),"""")</f>
        <v>"</v>
      </c>
      <c r="E136" s="25"/>
      <c r="F136" s="25" t="str">
        <f t="shared" si="4"/>
        <v>100058451.064</v>
      </c>
    </row>
    <row r="137" spans="1:6" x14ac:dyDescent="0.2">
      <c r="A137" s="29">
        <v>10005845</v>
      </c>
      <c r="B137" s="53" t="s">
        <v>736</v>
      </c>
      <c r="C137" s="56">
        <v>1</v>
      </c>
      <c r="D137" s="57" t="str">
        <f>+IF(A137&lt;&gt;A136,VLOOKUP(A137,Bricks!A:D,4,FALSE),"""")</f>
        <v>"</v>
      </c>
      <c r="E137" s="25"/>
      <c r="F137" s="25" t="str">
        <f t="shared" si="4"/>
        <v>100058451.065</v>
      </c>
    </row>
    <row r="138" spans="1:6" x14ac:dyDescent="0.2">
      <c r="A138" s="29">
        <v>10005845</v>
      </c>
      <c r="B138" s="53" t="s">
        <v>737</v>
      </c>
      <c r="C138" s="56">
        <v>1</v>
      </c>
      <c r="D138" s="57" t="str">
        <f>+IF(A138&lt;&gt;A137,VLOOKUP(A138,Bricks!A:D,4,FALSE),"""")</f>
        <v>"</v>
      </c>
      <c r="E138" s="25"/>
      <c r="F138" s="25" t="str">
        <f t="shared" si="4"/>
        <v>100058451.066</v>
      </c>
    </row>
    <row r="139" spans="1:6" x14ac:dyDescent="0.2">
      <c r="A139" s="29">
        <v>10005845</v>
      </c>
      <c r="B139" s="53" t="s">
        <v>738</v>
      </c>
      <c r="C139" s="56">
        <v>1</v>
      </c>
      <c r="D139" s="57" t="str">
        <f>+IF(A139&lt;&gt;A138,VLOOKUP(A139,Bricks!A:D,4,FALSE),"""")</f>
        <v>"</v>
      </c>
      <c r="E139" s="25"/>
      <c r="F139" s="25" t="str">
        <f t="shared" si="4"/>
        <v>100058451.067</v>
      </c>
    </row>
    <row r="140" spans="1:6" x14ac:dyDescent="0.2">
      <c r="A140" s="29">
        <v>10005845</v>
      </c>
      <c r="B140" s="53" t="s">
        <v>739</v>
      </c>
      <c r="C140" s="56">
        <v>1</v>
      </c>
      <c r="D140" s="57" t="str">
        <f>+IF(A140&lt;&gt;A139,VLOOKUP(A140,Bricks!A:D,4,FALSE),"""")</f>
        <v>"</v>
      </c>
      <c r="E140" s="25"/>
      <c r="F140" s="25" t="str">
        <f t="shared" si="4"/>
        <v>100058452.001</v>
      </c>
    </row>
    <row r="141" spans="1:6" x14ac:dyDescent="0.2">
      <c r="A141" s="29">
        <v>10005845</v>
      </c>
      <c r="B141" s="53" t="s">
        <v>740</v>
      </c>
      <c r="C141" s="56">
        <v>1</v>
      </c>
      <c r="D141" s="57" t="str">
        <f>+IF(A141&lt;&gt;A140,VLOOKUP(A141,Bricks!A:D,4,FALSE),"""")</f>
        <v>"</v>
      </c>
      <c r="E141" s="25"/>
      <c r="F141" s="25" t="str">
        <f t="shared" si="4"/>
        <v>100058452.002</v>
      </c>
    </row>
    <row r="142" spans="1:6" x14ac:dyDescent="0.2">
      <c r="A142" s="29">
        <v>10005845</v>
      </c>
      <c r="B142" s="53" t="s">
        <v>741</v>
      </c>
      <c r="C142" s="56">
        <v>1</v>
      </c>
      <c r="D142" s="57" t="str">
        <f>+IF(A142&lt;&gt;A141,VLOOKUP(A142,Bricks!A:D,4,FALSE),"""")</f>
        <v>"</v>
      </c>
      <c r="E142" s="25"/>
      <c r="F142" s="25" t="str">
        <f t="shared" si="4"/>
        <v>100058452.003</v>
      </c>
    </row>
    <row r="143" spans="1:6" x14ac:dyDescent="0.2">
      <c r="A143" s="29">
        <v>10005845</v>
      </c>
      <c r="B143" s="53" t="s">
        <v>742</v>
      </c>
      <c r="C143" s="56">
        <v>1</v>
      </c>
      <c r="D143" s="57" t="str">
        <f>+IF(A143&lt;&gt;A142,VLOOKUP(A143,Bricks!A:D,4,FALSE),"""")</f>
        <v>"</v>
      </c>
      <c r="E143" s="25"/>
      <c r="F143" s="25" t="str">
        <f t="shared" si="4"/>
        <v>100058452.004</v>
      </c>
    </row>
    <row r="144" spans="1:6" x14ac:dyDescent="0.2">
      <c r="A144" s="29">
        <v>10005845</v>
      </c>
      <c r="B144" s="53" t="s">
        <v>743</v>
      </c>
      <c r="C144" s="56">
        <v>1</v>
      </c>
      <c r="D144" s="57" t="str">
        <f>+IF(A144&lt;&gt;A143,VLOOKUP(A144,Bricks!A:D,4,FALSE),"""")</f>
        <v>"</v>
      </c>
      <c r="E144" s="25"/>
      <c r="F144" s="25" t="str">
        <f t="shared" si="4"/>
        <v>100058452.005</v>
      </c>
    </row>
    <row r="145" spans="1:6" x14ac:dyDescent="0.2">
      <c r="A145" s="29">
        <v>10005845</v>
      </c>
      <c r="B145" s="53" t="s">
        <v>744</v>
      </c>
      <c r="C145" s="56">
        <v>1</v>
      </c>
      <c r="D145" s="57" t="str">
        <f>+IF(A145&lt;&gt;A144,VLOOKUP(A145,Bricks!A:D,4,FALSE),"""")</f>
        <v>"</v>
      </c>
      <c r="E145" s="25"/>
      <c r="F145" s="25" t="str">
        <f t="shared" si="4"/>
        <v>100058452.006</v>
      </c>
    </row>
    <row r="146" spans="1:6" x14ac:dyDescent="0.2">
      <c r="A146" s="29">
        <v>10005845</v>
      </c>
      <c r="B146" s="53" t="s">
        <v>745</v>
      </c>
      <c r="C146" s="56">
        <v>1</v>
      </c>
      <c r="D146" s="57" t="str">
        <f>+IF(A146&lt;&gt;A145,VLOOKUP(A146,Bricks!A:D,4,FALSE),"""")</f>
        <v>"</v>
      </c>
      <c r="E146" s="25"/>
      <c r="F146" s="25" t="str">
        <f t="shared" si="4"/>
        <v>100058452.007</v>
      </c>
    </row>
    <row r="147" spans="1:6" x14ac:dyDescent="0.2">
      <c r="A147" s="29">
        <v>10005845</v>
      </c>
      <c r="B147" s="53" t="s">
        <v>746</v>
      </c>
      <c r="C147" s="56">
        <v>1</v>
      </c>
      <c r="D147" s="57" t="str">
        <f>+IF(A147&lt;&gt;A146,VLOOKUP(A147,Bricks!A:D,4,FALSE),"""")</f>
        <v>"</v>
      </c>
      <c r="E147" s="25"/>
      <c r="F147" s="25" t="str">
        <f t="shared" si="4"/>
        <v>100058452.008</v>
      </c>
    </row>
    <row r="148" spans="1:6" x14ac:dyDescent="0.2">
      <c r="A148" s="29">
        <v>10005845</v>
      </c>
      <c r="B148" s="53" t="s">
        <v>747</v>
      </c>
      <c r="C148" s="56">
        <v>1</v>
      </c>
      <c r="D148" s="57" t="str">
        <f>+IF(A148&lt;&gt;A147,VLOOKUP(A148,Bricks!A:D,4,FALSE),"""")</f>
        <v>"</v>
      </c>
      <c r="E148" s="25"/>
      <c r="F148" s="25" t="str">
        <f t="shared" si="4"/>
        <v>100058452.009</v>
      </c>
    </row>
    <row r="149" spans="1:6" x14ac:dyDescent="0.2">
      <c r="A149" s="29">
        <v>10005845</v>
      </c>
      <c r="B149" s="53" t="s">
        <v>748</v>
      </c>
      <c r="C149" s="56">
        <v>1</v>
      </c>
      <c r="D149" s="57" t="str">
        <f>+IF(A149&lt;&gt;A148,VLOOKUP(A149,Bricks!A:D,4,FALSE),"""")</f>
        <v>"</v>
      </c>
      <c r="E149" s="25"/>
      <c r="F149" s="25" t="str">
        <f t="shared" si="4"/>
        <v>100058452.010</v>
      </c>
    </row>
    <row r="150" spans="1:6" x14ac:dyDescent="0.2">
      <c r="A150" s="29">
        <v>10005845</v>
      </c>
      <c r="B150" s="53" t="s">
        <v>749</v>
      </c>
      <c r="C150" s="56">
        <v>1</v>
      </c>
      <c r="D150" s="57" t="str">
        <f>+IF(A150&lt;&gt;A149,VLOOKUP(A150,Bricks!A:D,4,FALSE),"""")</f>
        <v>"</v>
      </c>
      <c r="E150" s="25"/>
      <c r="F150" s="25" t="str">
        <f t="shared" si="4"/>
        <v>100058452.011</v>
      </c>
    </row>
    <row r="151" spans="1:6" x14ac:dyDescent="0.2">
      <c r="A151" s="29">
        <v>10005845</v>
      </c>
      <c r="B151" s="53" t="s">
        <v>750</v>
      </c>
      <c r="C151" s="56">
        <v>1</v>
      </c>
      <c r="D151" s="57" t="str">
        <f>+IF(A151&lt;&gt;A150,VLOOKUP(A151,Bricks!A:D,4,FALSE),"""")</f>
        <v>"</v>
      </c>
      <c r="E151" s="25"/>
      <c r="F151" s="25" t="str">
        <f t="shared" si="4"/>
        <v>100058452.012</v>
      </c>
    </row>
    <row r="152" spans="1:6" x14ac:dyDescent="0.2">
      <c r="A152" s="29">
        <v>10005845</v>
      </c>
      <c r="B152" s="53" t="s">
        <v>751</v>
      </c>
      <c r="C152" s="56">
        <v>1</v>
      </c>
      <c r="D152" s="57" t="str">
        <f>+IF(A152&lt;&gt;A151,VLOOKUP(A152,Bricks!A:D,4,FALSE),"""")</f>
        <v>"</v>
      </c>
      <c r="E152" s="25"/>
      <c r="F152" s="25" t="str">
        <f t="shared" si="4"/>
        <v>100058452.013</v>
      </c>
    </row>
    <row r="153" spans="1:6" x14ac:dyDescent="0.2">
      <c r="A153" s="29">
        <v>10005845</v>
      </c>
      <c r="B153" s="53" t="s">
        <v>752</v>
      </c>
      <c r="C153" s="56">
        <v>1</v>
      </c>
      <c r="D153" s="57" t="str">
        <f>+IF(A153&lt;&gt;A152,VLOOKUP(A153,Bricks!A:D,4,FALSE),"""")</f>
        <v>"</v>
      </c>
      <c r="E153" s="25"/>
      <c r="F153" s="25" t="str">
        <f t="shared" si="4"/>
        <v>100058452.014</v>
      </c>
    </row>
    <row r="154" spans="1:6" x14ac:dyDescent="0.2">
      <c r="A154" s="29">
        <v>10005845</v>
      </c>
      <c r="B154" s="53" t="s">
        <v>753</v>
      </c>
      <c r="C154" s="56">
        <v>1</v>
      </c>
      <c r="D154" s="57" t="str">
        <f>+IF(A154&lt;&gt;A153,VLOOKUP(A154,Bricks!A:D,4,FALSE),"""")</f>
        <v>"</v>
      </c>
      <c r="E154" s="25"/>
      <c r="F154" s="25" t="str">
        <f t="shared" si="4"/>
        <v>100058452.021</v>
      </c>
    </row>
    <row r="155" spans="1:6" x14ac:dyDescent="0.2">
      <c r="A155" s="29">
        <v>10005845</v>
      </c>
      <c r="B155" s="53" t="s">
        <v>754</v>
      </c>
      <c r="C155" s="56">
        <v>1</v>
      </c>
      <c r="D155" s="57" t="str">
        <f>+IF(A155&lt;&gt;A154,VLOOKUP(A155,Bricks!A:D,4,FALSE),"""")</f>
        <v>"</v>
      </c>
      <c r="E155" s="25"/>
      <c r="F155" s="25" t="str">
        <f t="shared" si="4"/>
        <v>100058452.022</v>
      </c>
    </row>
    <row r="156" spans="1:6" x14ac:dyDescent="0.2">
      <c r="A156" s="29">
        <v>10005845</v>
      </c>
      <c r="B156" s="53" t="s">
        <v>755</v>
      </c>
      <c r="C156" s="56">
        <v>1</v>
      </c>
      <c r="D156" s="57" t="str">
        <f>+IF(A156&lt;&gt;A155,VLOOKUP(A156,Bricks!A:D,4,FALSE),"""")</f>
        <v>"</v>
      </c>
      <c r="E156" s="25"/>
      <c r="F156" s="25" t="str">
        <f t="shared" si="4"/>
        <v>100058452.023</v>
      </c>
    </row>
    <row r="157" spans="1:6" x14ac:dyDescent="0.2">
      <c r="A157" s="29">
        <v>10005845</v>
      </c>
      <c r="B157" s="53" t="s">
        <v>756</v>
      </c>
      <c r="C157" s="56">
        <v>1</v>
      </c>
      <c r="D157" s="57" t="str">
        <f>+IF(A157&lt;&gt;A156,VLOOKUP(A157,Bricks!A:D,4,FALSE),"""")</f>
        <v>"</v>
      </c>
      <c r="E157" s="25"/>
      <c r="F157" s="25" t="str">
        <f t="shared" si="4"/>
        <v>100058452.024</v>
      </c>
    </row>
    <row r="158" spans="1:6" x14ac:dyDescent="0.2">
      <c r="A158" s="29">
        <v>10005845</v>
      </c>
      <c r="B158" s="53" t="s">
        <v>757</v>
      </c>
      <c r="C158" s="56">
        <v>1</v>
      </c>
      <c r="D158" s="57" t="str">
        <f>+IF(A158&lt;&gt;A157,VLOOKUP(A158,Bricks!A:D,4,FALSE),"""")</f>
        <v>"</v>
      </c>
      <c r="E158" s="25"/>
      <c r="F158" s="25" t="str">
        <f t="shared" si="4"/>
        <v>100058452.025</v>
      </c>
    </row>
    <row r="159" spans="1:6" x14ac:dyDescent="0.2">
      <c r="A159" s="29">
        <v>10005845</v>
      </c>
      <c r="B159" s="53" t="s">
        <v>758</v>
      </c>
      <c r="C159" s="56">
        <v>1</v>
      </c>
      <c r="D159" s="57" t="str">
        <f>+IF(A159&lt;&gt;A158,VLOOKUP(A159,Bricks!A:D,4,FALSE),"""")</f>
        <v>"</v>
      </c>
      <c r="E159" s="25"/>
      <c r="F159" s="25" t="str">
        <f t="shared" si="4"/>
        <v>100058452.026</v>
      </c>
    </row>
    <row r="160" spans="1:6" x14ac:dyDescent="0.2">
      <c r="A160" s="29">
        <v>10005845</v>
      </c>
      <c r="B160" s="61" t="s">
        <v>759</v>
      </c>
      <c r="C160" s="56">
        <v>1</v>
      </c>
      <c r="D160" s="57" t="str">
        <f>+IF(A160&lt;&gt;A159,VLOOKUP(A160,Bricks!A:D,4,FALSE),"""")</f>
        <v>"</v>
      </c>
      <c r="E160" s="25"/>
      <c r="F160" s="25" t="str">
        <f t="shared" si="4"/>
        <v>100058452.027</v>
      </c>
    </row>
    <row r="161" spans="1:6" x14ac:dyDescent="0.2">
      <c r="A161" s="29">
        <v>10005845</v>
      </c>
      <c r="B161" s="62" t="s">
        <v>760</v>
      </c>
      <c r="C161" s="56">
        <v>1</v>
      </c>
      <c r="D161" s="57" t="str">
        <f>+IF(A161&lt;&gt;A160,VLOOKUP(A161,Bricks!A:D,4,FALSE),"""")</f>
        <v>"</v>
      </c>
      <c r="E161" s="25"/>
      <c r="F161" s="25" t="str">
        <f t="shared" si="4"/>
        <v>100058452.028</v>
      </c>
    </row>
    <row r="162" spans="1:6" x14ac:dyDescent="0.2">
      <c r="A162" s="29">
        <v>10005845</v>
      </c>
      <c r="B162" s="53" t="s">
        <v>761</v>
      </c>
      <c r="C162" s="56">
        <v>1</v>
      </c>
      <c r="D162" s="57" t="str">
        <f>+IF(A162&lt;&gt;A161,VLOOKUP(A162,Bricks!A:D,4,FALSE),"""")</f>
        <v>"</v>
      </c>
      <c r="E162" s="25"/>
      <c r="F162" s="25" t="str">
        <f t="shared" si="4"/>
        <v>100058452.029</v>
      </c>
    </row>
    <row r="163" spans="1:6" x14ac:dyDescent="0.2">
      <c r="A163" s="29">
        <v>10005845</v>
      </c>
      <c r="B163" s="53" t="s">
        <v>762</v>
      </c>
      <c r="C163" s="56">
        <v>1</v>
      </c>
      <c r="D163" s="57" t="str">
        <f>+IF(A163&lt;&gt;A162,VLOOKUP(A163,Bricks!A:D,4,FALSE),"""")</f>
        <v>"</v>
      </c>
      <c r="E163" s="25"/>
      <c r="F163" s="25" t="str">
        <f>+A163&amp;B163</f>
        <v>100058452.030</v>
      </c>
    </row>
    <row r="164" spans="1:6" x14ac:dyDescent="0.2">
      <c r="B164" s="63"/>
    </row>
    <row r="165" spans="1:6" x14ac:dyDescent="0.2">
      <c r="B165" s="63"/>
    </row>
    <row r="166" spans="1:6" x14ac:dyDescent="0.2">
      <c r="B166" s="63"/>
    </row>
    <row r="167" spans="1:6" x14ac:dyDescent="0.2">
      <c r="B167" s="63"/>
    </row>
    <row r="168" spans="1:6" x14ac:dyDescent="0.2">
      <c r="B168" s="63"/>
    </row>
    <row r="169" spans="1:6" x14ac:dyDescent="0.2">
      <c r="B169" s="63"/>
    </row>
    <row r="170" spans="1:6" x14ac:dyDescent="0.2">
      <c r="B170" s="63"/>
    </row>
    <row r="171" spans="1:6" x14ac:dyDescent="0.2">
      <c r="B171" s="63"/>
    </row>
    <row r="172" spans="1:6" x14ac:dyDescent="0.2">
      <c r="B172" s="63"/>
    </row>
    <row r="173" spans="1:6" x14ac:dyDescent="0.2">
      <c r="B173" s="63"/>
    </row>
    <row r="174" spans="1:6" x14ac:dyDescent="0.2">
      <c r="B174" s="63"/>
    </row>
    <row r="175" spans="1:6" x14ac:dyDescent="0.2">
      <c r="B175" s="63"/>
    </row>
    <row r="176" spans="1:6" x14ac:dyDescent="0.2">
      <c r="B176" s="63"/>
    </row>
    <row r="177" spans="2:2" x14ac:dyDescent="0.2">
      <c r="B177" s="63"/>
    </row>
    <row r="178" spans="2:2" x14ac:dyDescent="0.2">
      <c r="B178" s="63"/>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25"/>
  <cols>
    <col min="1" max="1" width="13.7109375" style="84" customWidth="1"/>
    <col min="2" max="2" width="13.42578125" style="84" bestFit="1" customWidth="1"/>
    <col min="3" max="8" width="34.42578125" style="84" customWidth="1"/>
    <col min="9" max="9" width="13.7109375" style="84" customWidth="1"/>
    <col min="10" max="11" width="34.42578125" style="84" customWidth="1"/>
    <col min="12" max="12" width="13.7109375" style="84" customWidth="1"/>
    <col min="13" max="14" width="34.42578125" style="84" customWidth="1"/>
    <col min="15" max="15" width="13.7109375" style="84" customWidth="1"/>
    <col min="16" max="17" width="34.42578125" style="84" customWidth="1"/>
    <col min="18" max="16384" width="9.140625" style="11" hidden="1"/>
  </cols>
  <sheetData>
    <row r="1" spans="1:28" ht="45" customHeight="1" x14ac:dyDescent="0.25">
      <c r="A1" s="66"/>
      <c r="B1" s="67"/>
      <c r="C1" s="68"/>
      <c r="D1" s="69" t="s">
        <v>763</v>
      </c>
      <c r="E1" s="68"/>
      <c r="F1" s="70"/>
      <c r="G1" s="71"/>
      <c r="H1" s="71"/>
      <c r="I1" s="68"/>
      <c r="J1" s="69"/>
      <c r="K1" s="69"/>
      <c r="L1" s="69"/>
      <c r="M1" s="69"/>
      <c r="N1" s="68"/>
      <c r="O1" s="68"/>
      <c r="P1" s="68"/>
      <c r="Q1" s="68"/>
    </row>
    <row r="2" spans="1:28" ht="45" customHeight="1" x14ac:dyDescent="0.3">
      <c r="A2" s="66"/>
      <c r="B2" s="67"/>
      <c r="C2" s="68"/>
      <c r="D2" s="34" t="s">
        <v>764</v>
      </c>
      <c r="E2" s="68"/>
      <c r="F2" s="70"/>
      <c r="G2" s="71"/>
      <c r="H2" s="71"/>
      <c r="I2" s="68"/>
      <c r="J2" s="69"/>
      <c r="K2" s="69"/>
      <c r="L2" s="69"/>
      <c r="M2" s="69"/>
      <c r="N2" s="68"/>
      <c r="O2" s="68"/>
      <c r="P2" s="68"/>
      <c r="Q2" s="68"/>
    </row>
    <row r="3" spans="1:28" s="17" customFormat="1" ht="6" customHeight="1" thickBot="1" x14ac:dyDescent="0.3">
      <c r="A3" s="72"/>
      <c r="B3" s="73"/>
      <c r="C3" s="73"/>
      <c r="D3" s="73"/>
      <c r="E3" s="73"/>
      <c r="F3" s="73"/>
      <c r="G3" s="73"/>
      <c r="H3" s="73"/>
      <c r="I3" s="73"/>
      <c r="J3" s="73"/>
      <c r="K3" s="73"/>
      <c r="L3" s="74"/>
      <c r="M3" s="75"/>
      <c r="N3" s="73"/>
      <c r="O3" s="73"/>
      <c r="P3" s="76"/>
      <c r="Q3" s="77"/>
      <c r="R3" s="15"/>
      <c r="S3" s="12"/>
      <c r="T3" s="15"/>
      <c r="U3" s="15"/>
      <c r="V3" s="12"/>
      <c r="W3" s="12"/>
      <c r="X3" s="13"/>
      <c r="Y3" s="13"/>
      <c r="Z3" s="14"/>
      <c r="AA3" s="16"/>
      <c r="AB3" s="16"/>
    </row>
    <row r="4" spans="1:28" s="18" customFormat="1" ht="30" x14ac:dyDescent="0.25">
      <c r="A4" s="78" t="s">
        <v>765</v>
      </c>
      <c r="B4" s="79" t="s">
        <v>766</v>
      </c>
      <c r="C4" s="79" t="s">
        <v>767</v>
      </c>
      <c r="D4" s="79" t="s">
        <v>768</v>
      </c>
      <c r="E4" s="79" t="s">
        <v>769</v>
      </c>
      <c r="F4" s="80" t="s">
        <v>770</v>
      </c>
      <c r="G4" s="79" t="s">
        <v>771</v>
      </c>
      <c r="H4" s="79" t="s">
        <v>772</v>
      </c>
      <c r="I4" s="80" t="s">
        <v>773</v>
      </c>
      <c r="J4" s="79" t="s">
        <v>774</v>
      </c>
      <c r="K4" s="79" t="s">
        <v>775</v>
      </c>
      <c r="L4" s="81" t="s">
        <v>776</v>
      </c>
      <c r="M4" s="81" t="s">
        <v>777</v>
      </c>
      <c r="N4" s="81" t="s">
        <v>778</v>
      </c>
      <c r="O4" s="81" t="s">
        <v>779</v>
      </c>
      <c r="P4" s="81" t="s">
        <v>780</v>
      </c>
      <c r="Q4" s="81" t="s">
        <v>781</v>
      </c>
    </row>
    <row r="5" spans="1:28" ht="15.75" customHeight="1" x14ac:dyDescent="0.25">
      <c r="A5" s="82">
        <v>10000458</v>
      </c>
      <c r="B5" s="46" t="s">
        <v>23</v>
      </c>
      <c r="C5" s="46" t="s">
        <v>782</v>
      </c>
      <c r="D5" s="46" t="s">
        <v>783</v>
      </c>
      <c r="E5" s="46" t="s">
        <v>784</v>
      </c>
      <c r="F5" s="46" t="s">
        <v>785</v>
      </c>
      <c r="G5" s="46" t="s">
        <v>786</v>
      </c>
      <c r="H5" s="46" t="s">
        <v>787</v>
      </c>
      <c r="I5" s="46">
        <v>51000000</v>
      </c>
      <c r="J5" s="46" t="s">
        <v>788</v>
      </c>
      <c r="K5" s="46" t="s">
        <v>789</v>
      </c>
      <c r="L5" s="46">
        <v>51100000</v>
      </c>
      <c r="M5" s="46" t="s">
        <v>790</v>
      </c>
      <c r="N5" s="46" t="s">
        <v>791</v>
      </c>
      <c r="O5" s="46">
        <v>51101500</v>
      </c>
      <c r="P5" s="46" t="s">
        <v>792</v>
      </c>
      <c r="Q5" s="46" t="s">
        <v>793</v>
      </c>
    </row>
    <row r="6" spans="1:28" ht="15.75" customHeight="1" x14ac:dyDescent="0.25">
      <c r="A6" s="82">
        <v>10000570</v>
      </c>
      <c r="B6" s="46" t="s">
        <v>23</v>
      </c>
      <c r="C6" s="46" t="s">
        <v>794</v>
      </c>
      <c r="D6" s="46" t="s">
        <v>795</v>
      </c>
      <c r="E6" s="46" t="s">
        <v>796</v>
      </c>
      <c r="F6" s="46" t="s">
        <v>797</v>
      </c>
      <c r="G6" s="46" t="s">
        <v>798</v>
      </c>
      <c r="H6" s="46" t="s">
        <v>799</v>
      </c>
      <c r="I6" s="46">
        <v>51000000</v>
      </c>
      <c r="J6" s="46" t="s">
        <v>788</v>
      </c>
      <c r="K6" s="46" t="s">
        <v>789</v>
      </c>
      <c r="L6" s="46">
        <v>51100000</v>
      </c>
      <c r="M6" s="46" t="s">
        <v>790</v>
      </c>
      <c r="N6" s="46" t="s">
        <v>791</v>
      </c>
      <c r="O6" s="46">
        <v>51101500</v>
      </c>
      <c r="P6" s="46" t="s">
        <v>792</v>
      </c>
      <c r="Q6" s="46" t="s">
        <v>793</v>
      </c>
    </row>
    <row r="7" spans="1:28" ht="15.75" customHeight="1" x14ac:dyDescent="0.25">
      <c r="A7" s="82">
        <v>10000686</v>
      </c>
      <c r="B7" s="46" t="s">
        <v>23</v>
      </c>
      <c r="C7" s="46" t="s">
        <v>800</v>
      </c>
      <c r="D7" s="46" t="s">
        <v>801</v>
      </c>
      <c r="E7" s="46" t="s">
        <v>802</v>
      </c>
      <c r="F7" s="46" t="s">
        <v>803</v>
      </c>
      <c r="G7" s="46" t="s">
        <v>804</v>
      </c>
      <c r="H7" s="46" t="s">
        <v>805</v>
      </c>
      <c r="I7" s="46">
        <v>51000000</v>
      </c>
      <c r="J7" s="46" t="s">
        <v>788</v>
      </c>
      <c r="K7" s="46" t="s">
        <v>789</v>
      </c>
      <c r="L7" s="46">
        <v>51100000</v>
      </c>
      <c r="M7" s="46" t="s">
        <v>790</v>
      </c>
      <c r="N7" s="46" t="s">
        <v>791</v>
      </c>
      <c r="O7" s="46">
        <v>51101500</v>
      </c>
      <c r="P7" s="46" t="s">
        <v>792</v>
      </c>
      <c r="Q7" s="46" t="s">
        <v>793</v>
      </c>
    </row>
    <row r="8" spans="1:28" ht="15.75" customHeight="1" x14ac:dyDescent="0.25">
      <c r="A8" s="82">
        <v>10000915</v>
      </c>
      <c r="B8" s="46" t="s">
        <v>23</v>
      </c>
      <c r="C8" s="46" t="s">
        <v>806</v>
      </c>
      <c r="D8" s="46" t="s">
        <v>807</v>
      </c>
      <c r="E8" s="46" t="s">
        <v>808</v>
      </c>
      <c r="F8" s="46" t="s">
        <v>809</v>
      </c>
      <c r="G8" s="46" t="s">
        <v>810</v>
      </c>
      <c r="H8" s="46" t="s">
        <v>811</v>
      </c>
      <c r="I8" s="46">
        <v>51000000</v>
      </c>
      <c r="J8" s="46" t="s">
        <v>788</v>
      </c>
      <c r="K8" s="46" t="s">
        <v>789</v>
      </c>
      <c r="L8" s="46">
        <v>51100000</v>
      </c>
      <c r="M8" s="46" t="s">
        <v>790</v>
      </c>
      <c r="N8" s="46" t="s">
        <v>791</v>
      </c>
      <c r="O8" s="46">
        <v>51101500</v>
      </c>
      <c r="P8" s="46" t="s">
        <v>792</v>
      </c>
      <c r="Q8" s="46" t="s">
        <v>793</v>
      </c>
    </row>
    <row r="9" spans="1:28" ht="15.75" customHeight="1" x14ac:dyDescent="0.25">
      <c r="A9" s="82">
        <v>10000456</v>
      </c>
      <c r="B9" s="46" t="s">
        <v>23</v>
      </c>
      <c r="C9" s="46" t="s">
        <v>812</v>
      </c>
      <c r="D9" s="46" t="s">
        <v>813</v>
      </c>
      <c r="E9" s="46" t="s">
        <v>814</v>
      </c>
      <c r="F9" s="46" t="s">
        <v>815</v>
      </c>
      <c r="G9" s="46" t="s">
        <v>816</v>
      </c>
      <c r="H9" s="46" t="s">
        <v>817</v>
      </c>
      <c r="I9" s="46">
        <v>51000000</v>
      </c>
      <c r="J9" s="46" t="s">
        <v>788</v>
      </c>
      <c r="K9" s="46" t="s">
        <v>789</v>
      </c>
      <c r="L9" s="46">
        <v>51100000</v>
      </c>
      <c r="M9" s="46" t="s">
        <v>790</v>
      </c>
      <c r="N9" s="46" t="s">
        <v>791</v>
      </c>
      <c r="O9" s="46">
        <v>51101600</v>
      </c>
      <c r="P9" s="46" t="s">
        <v>812</v>
      </c>
      <c r="Q9" s="46" t="s">
        <v>813</v>
      </c>
    </row>
    <row r="10" spans="1:28" ht="15.75" customHeight="1" x14ac:dyDescent="0.25">
      <c r="A10" s="82">
        <v>10000457</v>
      </c>
      <c r="B10" s="46" t="s">
        <v>23</v>
      </c>
      <c r="C10" s="46" t="s">
        <v>818</v>
      </c>
      <c r="D10" s="46" t="s">
        <v>819</v>
      </c>
      <c r="E10" s="46" t="s">
        <v>820</v>
      </c>
      <c r="F10" s="46" t="s">
        <v>821</v>
      </c>
      <c r="G10" s="46" t="s">
        <v>822</v>
      </c>
      <c r="H10" s="46" t="s">
        <v>823</v>
      </c>
      <c r="I10" s="46">
        <v>51000000</v>
      </c>
      <c r="J10" s="46" t="s">
        <v>788</v>
      </c>
      <c r="K10" s="46" t="s">
        <v>789</v>
      </c>
      <c r="L10" s="46">
        <v>51100000</v>
      </c>
      <c r="M10" s="46" t="s">
        <v>790</v>
      </c>
      <c r="N10" s="46" t="s">
        <v>791</v>
      </c>
      <c r="O10" s="46">
        <v>51101600</v>
      </c>
      <c r="P10" s="46" t="s">
        <v>812</v>
      </c>
      <c r="Q10" s="46" t="s">
        <v>813</v>
      </c>
    </row>
    <row r="11" spans="1:28" ht="15.75" customHeight="1" x14ac:dyDescent="0.25">
      <c r="A11" s="82">
        <v>10000681</v>
      </c>
      <c r="B11" s="46" t="s">
        <v>23</v>
      </c>
      <c r="C11" s="46" t="s">
        <v>824</v>
      </c>
      <c r="D11" s="46" t="s">
        <v>825</v>
      </c>
      <c r="E11" s="46" t="s">
        <v>826</v>
      </c>
      <c r="F11" s="46" t="s">
        <v>827</v>
      </c>
      <c r="G11" s="46" t="s">
        <v>828</v>
      </c>
      <c r="H11" s="46" t="s">
        <v>829</v>
      </c>
      <c r="I11" s="46">
        <v>51000000</v>
      </c>
      <c r="J11" s="46" t="s">
        <v>788</v>
      </c>
      <c r="K11" s="46" t="s">
        <v>789</v>
      </c>
      <c r="L11" s="46">
        <v>51100000</v>
      </c>
      <c r="M11" s="46" t="s">
        <v>790</v>
      </c>
      <c r="N11" s="46" t="s">
        <v>791</v>
      </c>
      <c r="O11" s="46">
        <v>51101600</v>
      </c>
      <c r="P11" s="46" t="s">
        <v>812</v>
      </c>
      <c r="Q11" s="46" t="s">
        <v>813</v>
      </c>
    </row>
    <row r="12" spans="1:28" ht="15.75" customHeight="1" x14ac:dyDescent="0.25">
      <c r="A12" s="82">
        <v>10000912</v>
      </c>
      <c r="B12" s="46" t="s">
        <v>23</v>
      </c>
      <c r="C12" s="46" t="s">
        <v>830</v>
      </c>
      <c r="D12" s="46" t="s">
        <v>831</v>
      </c>
      <c r="E12" s="46" t="s">
        <v>832</v>
      </c>
      <c r="F12" s="46" t="s">
        <v>833</v>
      </c>
      <c r="G12" s="46" t="s">
        <v>834</v>
      </c>
      <c r="H12" s="46" t="s">
        <v>835</v>
      </c>
      <c r="I12" s="46">
        <v>51000000</v>
      </c>
      <c r="J12" s="46" t="s">
        <v>788</v>
      </c>
      <c r="K12" s="46" t="s">
        <v>789</v>
      </c>
      <c r="L12" s="46">
        <v>51100000</v>
      </c>
      <c r="M12" s="46" t="s">
        <v>790</v>
      </c>
      <c r="N12" s="46" t="s">
        <v>791</v>
      </c>
      <c r="O12" s="46">
        <v>51101600</v>
      </c>
      <c r="P12" s="46" t="s">
        <v>812</v>
      </c>
      <c r="Q12" s="46" t="s">
        <v>813</v>
      </c>
    </row>
    <row r="13" spans="1:28" ht="15.75" customHeight="1" x14ac:dyDescent="0.25">
      <c r="A13" s="82">
        <v>10000922</v>
      </c>
      <c r="B13" s="46" t="s">
        <v>23</v>
      </c>
      <c r="C13" s="46" t="s">
        <v>836</v>
      </c>
      <c r="D13" s="46" t="s">
        <v>837</v>
      </c>
      <c r="E13" s="46" t="s">
        <v>838</v>
      </c>
      <c r="F13" s="46" t="s">
        <v>839</v>
      </c>
      <c r="G13" s="46" t="s">
        <v>840</v>
      </c>
      <c r="H13" s="46" t="s">
        <v>841</v>
      </c>
      <c r="I13" s="46">
        <v>51000000</v>
      </c>
      <c r="J13" s="46" t="s">
        <v>788</v>
      </c>
      <c r="K13" s="46" t="s">
        <v>789</v>
      </c>
      <c r="L13" s="46">
        <v>51100000</v>
      </c>
      <c r="M13" s="46" t="s">
        <v>790</v>
      </c>
      <c r="N13" s="46" t="s">
        <v>791</v>
      </c>
      <c r="O13" s="46">
        <v>51101600</v>
      </c>
      <c r="P13" s="46" t="s">
        <v>812</v>
      </c>
      <c r="Q13" s="46" t="s">
        <v>813</v>
      </c>
    </row>
    <row r="14" spans="1:28" ht="15.75" customHeight="1" x14ac:dyDescent="0.25">
      <c r="A14" s="82">
        <v>10000448</v>
      </c>
      <c r="B14" s="46" t="s">
        <v>23</v>
      </c>
      <c r="C14" s="46" t="s">
        <v>842</v>
      </c>
      <c r="D14" s="46" t="s">
        <v>843</v>
      </c>
      <c r="E14" s="46" t="s">
        <v>844</v>
      </c>
      <c r="F14" s="46" t="s">
        <v>845</v>
      </c>
      <c r="G14" s="46" t="s">
        <v>846</v>
      </c>
      <c r="H14" s="46" t="s">
        <v>847</v>
      </c>
      <c r="I14" s="46">
        <v>51000000</v>
      </c>
      <c r="J14" s="46" t="s">
        <v>788</v>
      </c>
      <c r="K14" s="46" t="s">
        <v>789</v>
      </c>
      <c r="L14" s="46">
        <v>51100000</v>
      </c>
      <c r="M14" s="46" t="s">
        <v>790</v>
      </c>
      <c r="N14" s="46" t="s">
        <v>791</v>
      </c>
      <c r="O14" s="46">
        <v>51101700</v>
      </c>
      <c r="P14" s="46" t="s">
        <v>848</v>
      </c>
      <c r="Q14" s="46" t="s">
        <v>849</v>
      </c>
    </row>
    <row r="15" spans="1:28" ht="15.75" customHeight="1" x14ac:dyDescent="0.25">
      <c r="A15" s="82">
        <v>10000449</v>
      </c>
      <c r="B15" s="46" t="s">
        <v>23</v>
      </c>
      <c r="C15" s="46" t="s">
        <v>850</v>
      </c>
      <c r="D15" s="46" t="s">
        <v>851</v>
      </c>
      <c r="E15" s="46" t="s">
        <v>852</v>
      </c>
      <c r="F15" s="46" t="s">
        <v>853</v>
      </c>
      <c r="G15" s="46" t="s">
        <v>854</v>
      </c>
      <c r="H15" s="46" t="s">
        <v>855</v>
      </c>
      <c r="I15" s="46">
        <v>51000000</v>
      </c>
      <c r="J15" s="46" t="s">
        <v>788</v>
      </c>
      <c r="K15" s="46" t="s">
        <v>789</v>
      </c>
      <c r="L15" s="46">
        <v>51100000</v>
      </c>
      <c r="M15" s="46" t="s">
        <v>790</v>
      </c>
      <c r="N15" s="46" t="s">
        <v>791</v>
      </c>
      <c r="O15" s="46">
        <v>51101700</v>
      </c>
      <c r="P15" s="46" t="s">
        <v>848</v>
      </c>
      <c r="Q15" s="46" t="s">
        <v>849</v>
      </c>
    </row>
    <row r="16" spans="1:28" ht="15.75" customHeight="1" x14ac:dyDescent="0.25">
      <c r="A16" s="82">
        <v>10000450</v>
      </c>
      <c r="B16" s="46" t="s">
        <v>23</v>
      </c>
      <c r="C16" s="46" t="s">
        <v>856</v>
      </c>
      <c r="D16" s="46" t="s">
        <v>857</v>
      </c>
      <c r="E16" s="46" t="s">
        <v>858</v>
      </c>
      <c r="F16" s="46" t="s">
        <v>859</v>
      </c>
      <c r="G16" s="46" t="s">
        <v>860</v>
      </c>
      <c r="H16" s="46" t="s">
        <v>861</v>
      </c>
      <c r="I16" s="46">
        <v>51000000</v>
      </c>
      <c r="J16" s="46" t="s">
        <v>788</v>
      </c>
      <c r="K16" s="46" t="s">
        <v>789</v>
      </c>
      <c r="L16" s="46">
        <v>51100000</v>
      </c>
      <c r="M16" s="46" t="s">
        <v>790</v>
      </c>
      <c r="N16" s="46" t="s">
        <v>791</v>
      </c>
      <c r="O16" s="46">
        <v>51101700</v>
      </c>
      <c r="P16" s="46" t="s">
        <v>848</v>
      </c>
      <c r="Q16" s="46" t="s">
        <v>849</v>
      </c>
    </row>
    <row r="17" spans="1:17" ht="15.75" customHeight="1" x14ac:dyDescent="0.25">
      <c r="A17" s="82">
        <v>10000451</v>
      </c>
      <c r="B17" s="46" t="s">
        <v>23</v>
      </c>
      <c r="C17" s="46" t="s">
        <v>862</v>
      </c>
      <c r="D17" s="46" t="s">
        <v>863</v>
      </c>
      <c r="E17" s="46" t="s">
        <v>864</v>
      </c>
      <c r="F17" s="46" t="s">
        <v>865</v>
      </c>
      <c r="G17" s="46" t="s">
        <v>866</v>
      </c>
      <c r="H17" s="46" t="s">
        <v>867</v>
      </c>
      <c r="I17" s="46">
        <v>51000000</v>
      </c>
      <c r="J17" s="46" t="s">
        <v>788</v>
      </c>
      <c r="K17" s="46" t="s">
        <v>789</v>
      </c>
      <c r="L17" s="46">
        <v>51100000</v>
      </c>
      <c r="M17" s="46" t="s">
        <v>790</v>
      </c>
      <c r="N17" s="46" t="s">
        <v>791</v>
      </c>
      <c r="O17" s="46">
        <v>51101700</v>
      </c>
      <c r="P17" s="46" t="s">
        <v>848</v>
      </c>
      <c r="Q17" s="46" t="s">
        <v>849</v>
      </c>
    </row>
    <row r="18" spans="1:17" ht="15.75" customHeight="1" x14ac:dyDescent="0.25">
      <c r="A18" s="82">
        <v>10000684</v>
      </c>
      <c r="B18" s="46" t="s">
        <v>23</v>
      </c>
      <c r="C18" s="46" t="s">
        <v>868</v>
      </c>
      <c r="D18" s="46" t="s">
        <v>869</v>
      </c>
      <c r="E18" s="46" t="s">
        <v>870</v>
      </c>
      <c r="F18" s="46" t="s">
        <v>871</v>
      </c>
      <c r="G18" s="46" t="s">
        <v>872</v>
      </c>
      <c r="H18" s="46" t="s">
        <v>873</v>
      </c>
      <c r="I18" s="46">
        <v>51000000</v>
      </c>
      <c r="J18" s="46" t="s">
        <v>788</v>
      </c>
      <c r="K18" s="46" t="s">
        <v>789</v>
      </c>
      <c r="L18" s="46">
        <v>51100000</v>
      </c>
      <c r="M18" s="46" t="s">
        <v>790</v>
      </c>
      <c r="N18" s="46" t="s">
        <v>791</v>
      </c>
      <c r="O18" s="46">
        <v>51101700</v>
      </c>
      <c r="P18" s="46" t="s">
        <v>848</v>
      </c>
      <c r="Q18" s="46" t="s">
        <v>849</v>
      </c>
    </row>
    <row r="19" spans="1:17" ht="15.75" customHeight="1" x14ac:dyDescent="0.25">
      <c r="A19" s="82">
        <v>10000908</v>
      </c>
      <c r="B19" s="46" t="s">
        <v>23</v>
      </c>
      <c r="C19" s="46" t="s">
        <v>874</v>
      </c>
      <c r="D19" s="46" t="s">
        <v>875</v>
      </c>
      <c r="E19" s="46" t="s">
        <v>876</v>
      </c>
      <c r="F19" s="46" t="s">
        <v>877</v>
      </c>
      <c r="G19" s="46" t="s">
        <v>878</v>
      </c>
      <c r="H19" s="46" t="s">
        <v>879</v>
      </c>
      <c r="I19" s="46">
        <v>51000000</v>
      </c>
      <c r="J19" s="46" t="s">
        <v>788</v>
      </c>
      <c r="K19" s="46" t="s">
        <v>789</v>
      </c>
      <c r="L19" s="46">
        <v>51100000</v>
      </c>
      <c r="M19" s="46" t="s">
        <v>790</v>
      </c>
      <c r="N19" s="46" t="s">
        <v>791</v>
      </c>
      <c r="O19" s="46">
        <v>51101700</v>
      </c>
      <c r="P19" s="46" t="s">
        <v>848</v>
      </c>
      <c r="Q19" s="46" t="s">
        <v>849</v>
      </c>
    </row>
    <row r="20" spans="1:17" ht="15.75" customHeight="1" x14ac:dyDescent="0.25">
      <c r="A20" s="82">
        <v>10000909</v>
      </c>
      <c r="B20" s="46" t="s">
        <v>23</v>
      </c>
      <c r="C20" s="46" t="s">
        <v>880</v>
      </c>
      <c r="D20" s="46" t="s">
        <v>881</v>
      </c>
      <c r="E20" s="46" t="s">
        <v>882</v>
      </c>
      <c r="F20" s="46" t="s">
        <v>883</v>
      </c>
      <c r="G20" s="46" t="s">
        <v>884</v>
      </c>
      <c r="H20" s="46" t="s">
        <v>885</v>
      </c>
      <c r="I20" s="46">
        <v>51000000</v>
      </c>
      <c r="J20" s="46" t="s">
        <v>788</v>
      </c>
      <c r="K20" s="46" t="s">
        <v>789</v>
      </c>
      <c r="L20" s="46">
        <v>51100000</v>
      </c>
      <c r="M20" s="46" t="s">
        <v>790</v>
      </c>
      <c r="N20" s="46" t="s">
        <v>791</v>
      </c>
      <c r="O20" s="46">
        <v>51101700</v>
      </c>
      <c r="P20" s="46" t="s">
        <v>848</v>
      </c>
      <c r="Q20" s="46" t="s">
        <v>849</v>
      </c>
    </row>
    <row r="21" spans="1:17" ht="15.75" customHeight="1" x14ac:dyDescent="0.25">
      <c r="A21" s="82">
        <v>10000910</v>
      </c>
      <c r="B21" s="46" t="s">
        <v>23</v>
      </c>
      <c r="C21" s="46" t="s">
        <v>886</v>
      </c>
      <c r="D21" s="46" t="s">
        <v>887</v>
      </c>
      <c r="E21" s="46" t="s">
        <v>888</v>
      </c>
      <c r="F21" s="46" t="s">
        <v>889</v>
      </c>
      <c r="G21" s="46" t="s">
        <v>890</v>
      </c>
      <c r="H21" s="46" t="s">
        <v>891</v>
      </c>
      <c r="I21" s="46">
        <v>51000000</v>
      </c>
      <c r="J21" s="46" t="s">
        <v>788</v>
      </c>
      <c r="K21" s="46" t="s">
        <v>789</v>
      </c>
      <c r="L21" s="46">
        <v>51100000</v>
      </c>
      <c r="M21" s="46" t="s">
        <v>790</v>
      </c>
      <c r="N21" s="46" t="s">
        <v>791</v>
      </c>
      <c r="O21" s="46">
        <v>51101700</v>
      </c>
      <c r="P21" s="46" t="s">
        <v>848</v>
      </c>
      <c r="Q21" s="46" t="s">
        <v>849</v>
      </c>
    </row>
    <row r="22" spans="1:17" ht="15.75" customHeight="1" x14ac:dyDescent="0.25">
      <c r="A22" s="82">
        <v>10000474</v>
      </c>
      <c r="B22" s="46" t="s">
        <v>23</v>
      </c>
      <c r="C22" s="46" t="s">
        <v>892</v>
      </c>
      <c r="D22" s="46" t="s">
        <v>893</v>
      </c>
      <c r="E22" s="46" t="s">
        <v>894</v>
      </c>
      <c r="F22" s="46" t="s">
        <v>895</v>
      </c>
      <c r="G22" s="46" t="s">
        <v>896</v>
      </c>
      <c r="H22" s="46" t="s">
        <v>897</v>
      </c>
      <c r="I22" s="46">
        <v>51000000</v>
      </c>
      <c r="J22" s="46" t="s">
        <v>788</v>
      </c>
      <c r="K22" s="46" t="s">
        <v>789</v>
      </c>
      <c r="L22" s="46">
        <v>51100000</v>
      </c>
      <c r="M22" s="46" t="s">
        <v>790</v>
      </c>
      <c r="N22" s="46" t="s">
        <v>791</v>
      </c>
      <c r="O22" s="46">
        <v>51101800</v>
      </c>
      <c r="P22" s="46" t="s">
        <v>898</v>
      </c>
      <c r="Q22" s="46" t="s">
        <v>899</v>
      </c>
    </row>
    <row r="23" spans="1:17" ht="15.75" customHeight="1" x14ac:dyDescent="0.25">
      <c r="A23" s="82">
        <v>10000488</v>
      </c>
      <c r="B23" s="46" t="s">
        <v>23</v>
      </c>
      <c r="C23" s="46" t="s">
        <v>900</v>
      </c>
      <c r="D23" s="46" t="s">
        <v>901</v>
      </c>
      <c r="E23" s="46" t="s">
        <v>902</v>
      </c>
      <c r="F23" s="46" t="s">
        <v>903</v>
      </c>
      <c r="G23" s="46" t="s">
        <v>904</v>
      </c>
      <c r="H23" s="46" t="s">
        <v>905</v>
      </c>
      <c r="I23" s="46">
        <v>51000000</v>
      </c>
      <c r="J23" s="46" t="s">
        <v>788</v>
      </c>
      <c r="K23" s="46" t="s">
        <v>789</v>
      </c>
      <c r="L23" s="46">
        <v>51100000</v>
      </c>
      <c r="M23" s="46" t="s">
        <v>790</v>
      </c>
      <c r="N23" s="46" t="s">
        <v>791</v>
      </c>
      <c r="O23" s="46">
        <v>51101800</v>
      </c>
      <c r="P23" s="46" t="s">
        <v>898</v>
      </c>
      <c r="Q23" s="46" t="s">
        <v>899</v>
      </c>
    </row>
    <row r="24" spans="1:17" ht="15.75" customHeight="1" x14ac:dyDescent="0.25">
      <c r="A24" s="82">
        <v>10000489</v>
      </c>
      <c r="B24" s="46" t="s">
        <v>23</v>
      </c>
      <c r="C24" s="46" t="s">
        <v>906</v>
      </c>
      <c r="D24" s="46" t="s">
        <v>907</v>
      </c>
      <c r="E24" s="46" t="s">
        <v>908</v>
      </c>
      <c r="F24" s="46" t="s">
        <v>909</v>
      </c>
      <c r="G24" s="46" t="s">
        <v>910</v>
      </c>
      <c r="H24" s="46" t="s">
        <v>911</v>
      </c>
      <c r="I24" s="46">
        <v>51000000</v>
      </c>
      <c r="J24" s="46" t="s">
        <v>788</v>
      </c>
      <c r="K24" s="46" t="s">
        <v>789</v>
      </c>
      <c r="L24" s="46">
        <v>51100000</v>
      </c>
      <c r="M24" s="46" t="s">
        <v>790</v>
      </c>
      <c r="N24" s="46" t="s">
        <v>791</v>
      </c>
      <c r="O24" s="46">
        <v>51101800</v>
      </c>
      <c r="P24" s="46" t="s">
        <v>898</v>
      </c>
      <c r="Q24" s="46" t="s">
        <v>899</v>
      </c>
    </row>
    <row r="25" spans="1:17" ht="15.75" customHeight="1" x14ac:dyDescent="0.25">
      <c r="A25" s="82">
        <v>10000685</v>
      </c>
      <c r="B25" s="46" t="s">
        <v>23</v>
      </c>
      <c r="C25" s="46" t="s">
        <v>912</v>
      </c>
      <c r="D25" s="46" t="s">
        <v>913</v>
      </c>
      <c r="E25" s="46" t="s">
        <v>914</v>
      </c>
      <c r="F25" s="46" t="s">
        <v>915</v>
      </c>
      <c r="G25" s="46" t="s">
        <v>916</v>
      </c>
      <c r="H25" s="46" t="s">
        <v>917</v>
      </c>
      <c r="I25" s="46">
        <v>51000000</v>
      </c>
      <c r="J25" s="46" t="s">
        <v>788</v>
      </c>
      <c r="K25" s="46" t="s">
        <v>789</v>
      </c>
      <c r="L25" s="46">
        <v>51100000</v>
      </c>
      <c r="M25" s="46" t="s">
        <v>790</v>
      </c>
      <c r="N25" s="46" t="s">
        <v>791</v>
      </c>
      <c r="O25" s="46">
        <v>51101800</v>
      </c>
      <c r="P25" s="46" t="s">
        <v>898</v>
      </c>
      <c r="Q25" s="46" t="s">
        <v>899</v>
      </c>
    </row>
    <row r="26" spans="1:17" ht="15.75" customHeight="1" x14ac:dyDescent="0.25">
      <c r="A26" s="82">
        <v>10000907</v>
      </c>
      <c r="B26" s="46" t="s">
        <v>23</v>
      </c>
      <c r="C26" s="46" t="s">
        <v>918</v>
      </c>
      <c r="D26" s="46" t="s">
        <v>919</v>
      </c>
      <c r="E26" s="46" t="s">
        <v>920</v>
      </c>
      <c r="F26" s="46" t="s">
        <v>921</v>
      </c>
      <c r="G26" s="46" t="s">
        <v>922</v>
      </c>
      <c r="H26" s="46" t="s">
        <v>923</v>
      </c>
      <c r="I26" s="46">
        <v>51000000</v>
      </c>
      <c r="J26" s="46" t="s">
        <v>788</v>
      </c>
      <c r="K26" s="46" t="s">
        <v>789</v>
      </c>
      <c r="L26" s="46">
        <v>51100000</v>
      </c>
      <c r="M26" s="46" t="s">
        <v>790</v>
      </c>
      <c r="N26" s="46" t="s">
        <v>791</v>
      </c>
      <c r="O26" s="46">
        <v>51101800</v>
      </c>
      <c r="P26" s="46" t="s">
        <v>898</v>
      </c>
      <c r="Q26" s="46" t="s">
        <v>899</v>
      </c>
    </row>
    <row r="27" spans="1:17" ht="15.75" customHeight="1" x14ac:dyDescent="0.25">
      <c r="A27" s="82">
        <v>10000459</v>
      </c>
      <c r="B27" s="46" t="s">
        <v>23</v>
      </c>
      <c r="C27" s="46" t="s">
        <v>924</v>
      </c>
      <c r="D27" s="46" t="s">
        <v>925</v>
      </c>
      <c r="E27" s="46" t="s">
        <v>926</v>
      </c>
      <c r="F27" s="46" t="s">
        <v>927</v>
      </c>
      <c r="G27" s="46" t="s">
        <v>928</v>
      </c>
      <c r="H27" s="46" t="s">
        <v>929</v>
      </c>
      <c r="I27" s="46">
        <v>51000000</v>
      </c>
      <c r="J27" s="46" t="s">
        <v>788</v>
      </c>
      <c r="K27" s="46" t="s">
        <v>789</v>
      </c>
      <c r="L27" s="46">
        <v>51100000</v>
      </c>
      <c r="M27" s="46" t="s">
        <v>790</v>
      </c>
      <c r="N27" s="46" t="s">
        <v>791</v>
      </c>
      <c r="O27" s="46">
        <v>51101900</v>
      </c>
      <c r="P27" s="46" t="s">
        <v>924</v>
      </c>
      <c r="Q27" s="46" t="s">
        <v>925</v>
      </c>
    </row>
    <row r="28" spans="1:17" ht="15.75" customHeight="1" x14ac:dyDescent="0.25">
      <c r="A28" s="82">
        <v>10000682</v>
      </c>
      <c r="B28" s="46" t="s">
        <v>23</v>
      </c>
      <c r="C28" s="46" t="s">
        <v>930</v>
      </c>
      <c r="D28" s="46" t="s">
        <v>931</v>
      </c>
      <c r="E28" s="46" t="s">
        <v>932</v>
      </c>
      <c r="F28" s="46" t="s">
        <v>933</v>
      </c>
      <c r="G28" s="46" t="s">
        <v>934</v>
      </c>
      <c r="H28" s="46" t="s">
        <v>935</v>
      </c>
      <c r="I28" s="46">
        <v>51000000</v>
      </c>
      <c r="J28" s="46" t="s">
        <v>788</v>
      </c>
      <c r="K28" s="46" t="s">
        <v>789</v>
      </c>
      <c r="L28" s="46">
        <v>51100000</v>
      </c>
      <c r="M28" s="46" t="s">
        <v>790</v>
      </c>
      <c r="N28" s="46" t="s">
        <v>791</v>
      </c>
      <c r="O28" s="46">
        <v>51101900</v>
      </c>
      <c r="P28" s="46" t="s">
        <v>924</v>
      </c>
      <c r="Q28" s="46" t="s">
        <v>925</v>
      </c>
    </row>
    <row r="29" spans="1:17" ht="15.75" customHeight="1" x14ac:dyDescent="0.25">
      <c r="A29" s="82">
        <v>10000690</v>
      </c>
      <c r="B29" s="46" t="s">
        <v>23</v>
      </c>
      <c r="C29" s="46" t="s">
        <v>936</v>
      </c>
      <c r="D29" s="46" t="s">
        <v>937</v>
      </c>
      <c r="E29" s="46" t="s">
        <v>938</v>
      </c>
      <c r="F29" s="46" t="s">
        <v>939</v>
      </c>
      <c r="G29" s="46" t="s">
        <v>940</v>
      </c>
      <c r="H29" s="46" t="s">
        <v>941</v>
      </c>
      <c r="I29" s="46">
        <v>51000000</v>
      </c>
      <c r="J29" s="46" t="s">
        <v>788</v>
      </c>
      <c r="K29" s="46" t="s">
        <v>789</v>
      </c>
      <c r="L29" s="46">
        <v>51100000</v>
      </c>
      <c r="M29" s="46" t="s">
        <v>790</v>
      </c>
      <c r="N29" s="46" t="s">
        <v>791</v>
      </c>
      <c r="O29" s="46">
        <v>51101900</v>
      </c>
      <c r="P29" s="46" t="s">
        <v>924</v>
      </c>
      <c r="Q29" s="46" t="s">
        <v>925</v>
      </c>
    </row>
    <row r="30" spans="1:17" ht="15.75" customHeight="1" x14ac:dyDescent="0.25">
      <c r="A30" s="82">
        <v>10000487</v>
      </c>
      <c r="B30" s="46" t="s">
        <v>23</v>
      </c>
      <c r="C30" s="46" t="s">
        <v>942</v>
      </c>
      <c r="D30" s="46" t="s">
        <v>943</v>
      </c>
      <c r="E30" s="46" t="s">
        <v>944</v>
      </c>
      <c r="F30" s="46" t="s">
        <v>945</v>
      </c>
      <c r="G30" s="46" t="s">
        <v>946</v>
      </c>
      <c r="H30" s="46" t="s">
        <v>947</v>
      </c>
      <c r="I30" s="46">
        <v>51000000</v>
      </c>
      <c r="J30" s="46" t="s">
        <v>788</v>
      </c>
      <c r="K30" s="46" t="s">
        <v>789</v>
      </c>
      <c r="L30" s="46">
        <v>51100000</v>
      </c>
      <c r="M30" s="46" t="s">
        <v>790</v>
      </c>
      <c r="N30" s="46" t="s">
        <v>791</v>
      </c>
      <c r="O30" s="46">
        <v>51102100</v>
      </c>
      <c r="P30" s="46" t="s">
        <v>948</v>
      </c>
      <c r="Q30" s="46" t="s">
        <v>949</v>
      </c>
    </row>
    <row r="31" spans="1:17" ht="15.75" customHeight="1" x14ac:dyDescent="0.25">
      <c r="A31" s="82">
        <v>10000525</v>
      </c>
      <c r="B31" s="46" t="s">
        <v>23</v>
      </c>
      <c r="C31" s="46" t="s">
        <v>950</v>
      </c>
      <c r="D31" s="46" t="s">
        <v>951</v>
      </c>
      <c r="E31" s="46" t="s">
        <v>952</v>
      </c>
      <c r="F31" s="46" t="s">
        <v>953</v>
      </c>
      <c r="G31" s="46" t="s">
        <v>954</v>
      </c>
      <c r="H31" s="46" t="s">
        <v>955</v>
      </c>
      <c r="I31" s="46">
        <v>51000000</v>
      </c>
      <c r="J31" s="46" t="s">
        <v>788</v>
      </c>
      <c r="K31" s="46" t="s">
        <v>789</v>
      </c>
      <c r="L31" s="46">
        <v>51100000</v>
      </c>
      <c r="M31" s="46" t="s">
        <v>790</v>
      </c>
      <c r="N31" s="46" t="s">
        <v>791</v>
      </c>
      <c r="O31" s="46">
        <v>51102100</v>
      </c>
      <c r="P31" s="46" t="s">
        <v>948</v>
      </c>
      <c r="Q31" s="46" t="s">
        <v>949</v>
      </c>
    </row>
    <row r="32" spans="1:17" ht="15.75" customHeight="1" x14ac:dyDescent="0.25">
      <c r="A32" s="82">
        <v>10000526</v>
      </c>
      <c r="B32" s="46" t="s">
        <v>23</v>
      </c>
      <c r="C32" s="46" t="s">
        <v>956</v>
      </c>
      <c r="D32" s="46" t="s">
        <v>957</v>
      </c>
      <c r="E32" s="46" t="s">
        <v>958</v>
      </c>
      <c r="F32" s="46" t="s">
        <v>959</v>
      </c>
      <c r="G32" s="46" t="s">
        <v>960</v>
      </c>
      <c r="H32" s="46" t="s">
        <v>961</v>
      </c>
      <c r="I32" s="46">
        <v>51000000</v>
      </c>
      <c r="J32" s="46" t="s">
        <v>788</v>
      </c>
      <c r="K32" s="46" t="s">
        <v>789</v>
      </c>
      <c r="L32" s="46">
        <v>51100000</v>
      </c>
      <c r="M32" s="46" t="s">
        <v>790</v>
      </c>
      <c r="N32" s="46" t="s">
        <v>791</v>
      </c>
      <c r="O32" s="46">
        <v>51102100</v>
      </c>
      <c r="P32" s="46" t="s">
        <v>948</v>
      </c>
      <c r="Q32" s="46" t="s">
        <v>949</v>
      </c>
    </row>
    <row r="33" spans="1:17" ht="15.75" customHeight="1" x14ac:dyDescent="0.25">
      <c r="A33" s="82">
        <v>10000527</v>
      </c>
      <c r="B33" s="46" t="s">
        <v>23</v>
      </c>
      <c r="C33" s="46" t="s">
        <v>962</v>
      </c>
      <c r="D33" s="46" t="s">
        <v>963</v>
      </c>
      <c r="E33" s="46" t="s">
        <v>964</v>
      </c>
      <c r="F33" s="46" t="s">
        <v>965</v>
      </c>
      <c r="G33" s="46" t="s">
        <v>966</v>
      </c>
      <c r="H33" s="46" t="s">
        <v>967</v>
      </c>
      <c r="I33" s="46">
        <v>51000000</v>
      </c>
      <c r="J33" s="46" t="s">
        <v>788</v>
      </c>
      <c r="K33" s="46" t="s">
        <v>789</v>
      </c>
      <c r="L33" s="46">
        <v>51100000</v>
      </c>
      <c r="M33" s="46" t="s">
        <v>790</v>
      </c>
      <c r="N33" s="46" t="s">
        <v>791</v>
      </c>
      <c r="O33" s="46">
        <v>51102100</v>
      </c>
      <c r="P33" s="46" t="s">
        <v>948</v>
      </c>
      <c r="Q33" s="46" t="s">
        <v>949</v>
      </c>
    </row>
    <row r="34" spans="1:17" ht="15.75" customHeight="1" x14ac:dyDescent="0.25">
      <c r="A34" s="82">
        <v>10000528</v>
      </c>
      <c r="B34" s="46" t="s">
        <v>23</v>
      </c>
      <c r="C34" s="46" t="s">
        <v>968</v>
      </c>
      <c r="D34" s="46" t="s">
        <v>969</v>
      </c>
      <c r="E34" s="46" t="s">
        <v>970</v>
      </c>
      <c r="F34" s="46" t="s">
        <v>971</v>
      </c>
      <c r="G34" s="46" t="s">
        <v>972</v>
      </c>
      <c r="H34" s="46" t="s">
        <v>973</v>
      </c>
      <c r="I34" s="46">
        <v>51000000</v>
      </c>
      <c r="J34" s="46" t="s">
        <v>788</v>
      </c>
      <c r="K34" s="46" t="s">
        <v>789</v>
      </c>
      <c r="L34" s="46">
        <v>51100000</v>
      </c>
      <c r="M34" s="46" t="s">
        <v>790</v>
      </c>
      <c r="N34" s="46" t="s">
        <v>791</v>
      </c>
      <c r="O34" s="46">
        <v>51102100</v>
      </c>
      <c r="P34" s="46" t="s">
        <v>948</v>
      </c>
      <c r="Q34" s="46" t="s">
        <v>949</v>
      </c>
    </row>
    <row r="35" spans="1:17" ht="15.75" customHeight="1" x14ac:dyDescent="0.25">
      <c r="A35" s="82">
        <v>10000529</v>
      </c>
      <c r="B35" s="46" t="s">
        <v>23</v>
      </c>
      <c r="C35" s="46" t="s">
        <v>974</v>
      </c>
      <c r="D35" s="46" t="s">
        <v>975</v>
      </c>
      <c r="E35" s="46" t="s">
        <v>976</v>
      </c>
      <c r="F35" s="46" t="s">
        <v>977</v>
      </c>
      <c r="G35" s="46" t="s">
        <v>978</v>
      </c>
      <c r="H35" s="46" t="s">
        <v>979</v>
      </c>
      <c r="I35" s="46">
        <v>51000000</v>
      </c>
      <c r="J35" s="46" t="s">
        <v>788</v>
      </c>
      <c r="K35" s="46" t="s">
        <v>789</v>
      </c>
      <c r="L35" s="46">
        <v>51100000</v>
      </c>
      <c r="M35" s="46" t="s">
        <v>790</v>
      </c>
      <c r="N35" s="46" t="s">
        <v>791</v>
      </c>
      <c r="O35" s="46">
        <v>51102100</v>
      </c>
      <c r="P35" s="46" t="s">
        <v>948</v>
      </c>
      <c r="Q35" s="46" t="s">
        <v>949</v>
      </c>
    </row>
    <row r="36" spans="1:17" ht="15.75" customHeight="1" x14ac:dyDescent="0.25">
      <c r="A36" s="82">
        <v>10000637</v>
      </c>
      <c r="B36" s="46" t="s">
        <v>23</v>
      </c>
      <c r="C36" s="46" t="s">
        <v>980</v>
      </c>
      <c r="D36" s="46" t="s">
        <v>981</v>
      </c>
      <c r="E36" s="46" t="s">
        <v>982</v>
      </c>
      <c r="F36" s="46" t="s">
        <v>983</v>
      </c>
      <c r="G36" s="46" t="s">
        <v>984</v>
      </c>
      <c r="H36" s="46" t="s">
        <v>985</v>
      </c>
      <c r="I36" s="46">
        <v>51000000</v>
      </c>
      <c r="J36" s="46" t="s">
        <v>788</v>
      </c>
      <c r="K36" s="46" t="s">
        <v>789</v>
      </c>
      <c r="L36" s="46">
        <v>51100000</v>
      </c>
      <c r="M36" s="46" t="s">
        <v>790</v>
      </c>
      <c r="N36" s="46" t="s">
        <v>791</v>
      </c>
      <c r="O36" s="46">
        <v>51102100</v>
      </c>
      <c r="P36" s="46" t="s">
        <v>948</v>
      </c>
      <c r="Q36" s="46" t="s">
        <v>949</v>
      </c>
    </row>
    <row r="37" spans="1:17" ht="15.75" customHeight="1" x14ac:dyDescent="0.25">
      <c r="A37" s="82">
        <v>10000638</v>
      </c>
      <c r="B37" s="46" t="s">
        <v>23</v>
      </c>
      <c r="C37" s="46" t="s">
        <v>986</v>
      </c>
      <c r="D37" s="46" t="s">
        <v>987</v>
      </c>
      <c r="E37" s="46" t="s">
        <v>988</v>
      </c>
      <c r="F37" s="46" t="s">
        <v>989</v>
      </c>
      <c r="G37" s="46" t="s">
        <v>990</v>
      </c>
      <c r="H37" s="46" t="s">
        <v>991</v>
      </c>
      <c r="I37" s="46">
        <v>51000000</v>
      </c>
      <c r="J37" s="46" t="s">
        <v>788</v>
      </c>
      <c r="K37" s="46" t="s">
        <v>789</v>
      </c>
      <c r="L37" s="46">
        <v>51100000</v>
      </c>
      <c r="M37" s="46" t="s">
        <v>790</v>
      </c>
      <c r="N37" s="46" t="s">
        <v>791</v>
      </c>
      <c r="O37" s="46">
        <v>51102100</v>
      </c>
      <c r="P37" s="46" t="s">
        <v>948</v>
      </c>
      <c r="Q37" s="46" t="s">
        <v>949</v>
      </c>
    </row>
    <row r="38" spans="1:17" ht="15.75" customHeight="1" x14ac:dyDescent="0.25">
      <c r="A38" s="82">
        <v>10000639</v>
      </c>
      <c r="B38" s="46" t="s">
        <v>23</v>
      </c>
      <c r="C38" s="46" t="s">
        <v>992</v>
      </c>
      <c r="D38" s="46" t="s">
        <v>993</v>
      </c>
      <c r="E38" s="46" t="s">
        <v>994</v>
      </c>
      <c r="F38" s="46" t="s">
        <v>995</v>
      </c>
      <c r="G38" s="46" t="s">
        <v>996</v>
      </c>
      <c r="H38" s="46" t="s">
        <v>997</v>
      </c>
      <c r="I38" s="46">
        <v>51000000</v>
      </c>
      <c r="J38" s="46" t="s">
        <v>788</v>
      </c>
      <c r="K38" s="46" t="s">
        <v>789</v>
      </c>
      <c r="L38" s="46">
        <v>51100000</v>
      </c>
      <c r="M38" s="46" t="s">
        <v>790</v>
      </c>
      <c r="N38" s="46" t="s">
        <v>791</v>
      </c>
      <c r="O38" s="46">
        <v>51102100</v>
      </c>
      <c r="P38" s="46" t="s">
        <v>948</v>
      </c>
      <c r="Q38" s="46" t="s">
        <v>949</v>
      </c>
    </row>
    <row r="39" spans="1:17" ht="15.75" customHeight="1" x14ac:dyDescent="0.25">
      <c r="A39" s="82">
        <v>10000687</v>
      </c>
      <c r="B39" s="46" t="s">
        <v>23</v>
      </c>
      <c r="C39" s="46" t="s">
        <v>998</v>
      </c>
      <c r="D39" s="46" t="s">
        <v>999</v>
      </c>
      <c r="E39" s="46" t="s">
        <v>1000</v>
      </c>
      <c r="F39" s="46" t="s">
        <v>1001</v>
      </c>
      <c r="G39" s="46" t="s">
        <v>1002</v>
      </c>
      <c r="H39" s="46" t="s">
        <v>1003</v>
      </c>
      <c r="I39" s="46">
        <v>51000000</v>
      </c>
      <c r="J39" s="46" t="s">
        <v>788</v>
      </c>
      <c r="K39" s="46" t="s">
        <v>789</v>
      </c>
      <c r="L39" s="46">
        <v>51100000</v>
      </c>
      <c r="M39" s="46" t="s">
        <v>790</v>
      </c>
      <c r="N39" s="46" t="s">
        <v>791</v>
      </c>
      <c r="O39" s="46">
        <v>51102100</v>
      </c>
      <c r="P39" s="46" t="s">
        <v>948</v>
      </c>
      <c r="Q39" s="46" t="s">
        <v>949</v>
      </c>
    </row>
    <row r="40" spans="1:17" ht="15.75" customHeight="1" x14ac:dyDescent="0.25">
      <c r="A40" s="82">
        <v>10000688</v>
      </c>
      <c r="B40" s="46" t="s">
        <v>23</v>
      </c>
      <c r="C40" s="46" t="s">
        <v>1004</v>
      </c>
      <c r="D40" s="46" t="s">
        <v>1005</v>
      </c>
      <c r="E40" s="46" t="s">
        <v>1006</v>
      </c>
      <c r="F40" s="46" t="s">
        <v>1007</v>
      </c>
      <c r="G40" s="46" t="s">
        <v>1008</v>
      </c>
      <c r="H40" s="46" t="s">
        <v>1009</v>
      </c>
      <c r="I40" s="46">
        <v>51000000</v>
      </c>
      <c r="J40" s="46" t="s">
        <v>788</v>
      </c>
      <c r="K40" s="46" t="s">
        <v>789</v>
      </c>
      <c r="L40" s="46">
        <v>51100000</v>
      </c>
      <c r="M40" s="46" t="s">
        <v>790</v>
      </c>
      <c r="N40" s="46" t="s">
        <v>791</v>
      </c>
      <c r="O40" s="46">
        <v>51102100</v>
      </c>
      <c r="P40" s="46" t="s">
        <v>948</v>
      </c>
      <c r="Q40" s="46" t="s">
        <v>949</v>
      </c>
    </row>
    <row r="41" spans="1:17" ht="15.75" customHeight="1" x14ac:dyDescent="0.25">
      <c r="A41" s="82">
        <v>10000689</v>
      </c>
      <c r="B41" s="46" t="s">
        <v>23</v>
      </c>
      <c r="C41" s="46" t="s">
        <v>1010</v>
      </c>
      <c r="D41" s="46" t="s">
        <v>1011</v>
      </c>
      <c r="E41" s="46" t="s">
        <v>1012</v>
      </c>
      <c r="F41" s="46" t="s">
        <v>1013</v>
      </c>
      <c r="G41" s="46" t="s">
        <v>1014</v>
      </c>
      <c r="H41" s="46" t="s">
        <v>1015</v>
      </c>
      <c r="I41" s="46">
        <v>51000000</v>
      </c>
      <c r="J41" s="46" t="s">
        <v>788</v>
      </c>
      <c r="K41" s="46" t="s">
        <v>789</v>
      </c>
      <c r="L41" s="46">
        <v>51100000</v>
      </c>
      <c r="M41" s="46" t="s">
        <v>790</v>
      </c>
      <c r="N41" s="46" t="s">
        <v>791</v>
      </c>
      <c r="O41" s="46">
        <v>51102100</v>
      </c>
      <c r="P41" s="46" t="s">
        <v>948</v>
      </c>
      <c r="Q41" s="46" t="s">
        <v>949</v>
      </c>
    </row>
    <row r="42" spans="1:17" ht="15.75" customHeight="1" x14ac:dyDescent="0.25">
      <c r="A42" s="82">
        <v>10000911</v>
      </c>
      <c r="B42" s="46" t="s">
        <v>23</v>
      </c>
      <c r="C42" s="46" t="s">
        <v>1016</v>
      </c>
      <c r="D42" s="46" t="s">
        <v>1017</v>
      </c>
      <c r="E42" s="46" t="s">
        <v>1018</v>
      </c>
      <c r="F42" s="46" t="s">
        <v>1019</v>
      </c>
      <c r="G42" s="46" t="s">
        <v>1020</v>
      </c>
      <c r="H42" s="46" t="s">
        <v>1021</v>
      </c>
      <c r="I42" s="46">
        <v>51000000</v>
      </c>
      <c r="J42" s="46" t="s">
        <v>788</v>
      </c>
      <c r="K42" s="46" t="s">
        <v>789</v>
      </c>
      <c r="L42" s="46">
        <v>51100000</v>
      </c>
      <c r="M42" s="46" t="s">
        <v>790</v>
      </c>
      <c r="N42" s="46" t="s">
        <v>791</v>
      </c>
      <c r="O42" s="46">
        <v>51102100</v>
      </c>
      <c r="P42" s="46" t="s">
        <v>948</v>
      </c>
      <c r="Q42" s="46" t="s">
        <v>949</v>
      </c>
    </row>
    <row r="43" spans="1:17" ht="15.75" customHeight="1" x14ac:dyDescent="0.25">
      <c r="A43" s="82">
        <v>10000500</v>
      </c>
      <c r="B43" s="46" t="s">
        <v>23</v>
      </c>
      <c r="C43" s="46" t="s">
        <v>1022</v>
      </c>
      <c r="D43" s="46" t="s">
        <v>1023</v>
      </c>
      <c r="E43" s="46" t="s">
        <v>1024</v>
      </c>
      <c r="F43" s="46" t="s">
        <v>1025</v>
      </c>
      <c r="G43" s="46" t="s">
        <v>1026</v>
      </c>
      <c r="H43" s="46" t="s">
        <v>1027</v>
      </c>
      <c r="I43" s="46">
        <v>51000000</v>
      </c>
      <c r="J43" s="46" t="s">
        <v>788</v>
      </c>
      <c r="K43" s="46" t="s">
        <v>789</v>
      </c>
      <c r="L43" s="46">
        <v>51100000</v>
      </c>
      <c r="M43" s="46" t="s">
        <v>790</v>
      </c>
      <c r="N43" s="46" t="s">
        <v>791</v>
      </c>
      <c r="O43" s="46">
        <v>51102200</v>
      </c>
      <c r="P43" s="46" t="s">
        <v>1022</v>
      </c>
      <c r="Q43" s="46" t="s">
        <v>1023</v>
      </c>
    </row>
    <row r="44" spans="1:17" ht="15.75" customHeight="1" x14ac:dyDescent="0.25">
      <c r="A44" s="82">
        <v>10000504</v>
      </c>
      <c r="B44" s="46" t="s">
        <v>23</v>
      </c>
      <c r="C44" s="46" t="s">
        <v>1028</v>
      </c>
      <c r="D44" s="46" t="s">
        <v>1029</v>
      </c>
      <c r="E44" s="46" t="s">
        <v>1030</v>
      </c>
      <c r="F44" s="46" t="s">
        <v>1030</v>
      </c>
      <c r="G44" s="46" t="s">
        <v>1031</v>
      </c>
      <c r="H44" s="46" t="s">
        <v>1031</v>
      </c>
      <c r="I44" s="46">
        <v>51000000</v>
      </c>
      <c r="J44" s="46" t="s">
        <v>788</v>
      </c>
      <c r="K44" s="46" t="s">
        <v>789</v>
      </c>
      <c r="L44" s="46">
        <v>51100000</v>
      </c>
      <c r="M44" s="46" t="s">
        <v>790</v>
      </c>
      <c r="N44" s="46" t="s">
        <v>791</v>
      </c>
      <c r="O44" s="46">
        <v>51102200</v>
      </c>
      <c r="P44" s="46" t="s">
        <v>1022</v>
      </c>
      <c r="Q44" s="46" t="s">
        <v>1023</v>
      </c>
    </row>
    <row r="45" spans="1:17" ht="15.75" customHeight="1" x14ac:dyDescent="0.25">
      <c r="A45" s="82">
        <v>10000683</v>
      </c>
      <c r="B45" s="46" t="s">
        <v>23</v>
      </c>
      <c r="C45" s="46" t="s">
        <v>1032</v>
      </c>
      <c r="D45" s="46" t="s">
        <v>1033</v>
      </c>
      <c r="E45" s="46" t="s">
        <v>1034</v>
      </c>
      <c r="F45" s="46" t="s">
        <v>1035</v>
      </c>
      <c r="G45" s="46" t="s">
        <v>1036</v>
      </c>
      <c r="H45" s="46" t="s">
        <v>1037</v>
      </c>
      <c r="I45" s="46">
        <v>51000000</v>
      </c>
      <c r="J45" s="46" t="s">
        <v>788</v>
      </c>
      <c r="K45" s="46" t="s">
        <v>789</v>
      </c>
      <c r="L45" s="46">
        <v>51100000</v>
      </c>
      <c r="M45" s="46" t="s">
        <v>790</v>
      </c>
      <c r="N45" s="46" t="s">
        <v>791</v>
      </c>
      <c r="O45" s="46">
        <v>51102300</v>
      </c>
      <c r="P45" s="46" t="s">
        <v>1032</v>
      </c>
      <c r="Q45" s="46" t="s">
        <v>1033</v>
      </c>
    </row>
    <row r="46" spans="1:17" ht="15.75" customHeight="1" x14ac:dyDescent="0.25">
      <c r="A46" s="82">
        <v>10000846</v>
      </c>
      <c r="B46" s="46" t="s">
        <v>23</v>
      </c>
      <c r="C46" s="46" t="s">
        <v>1038</v>
      </c>
      <c r="D46" s="46" t="s">
        <v>1039</v>
      </c>
      <c r="E46" s="46" t="s">
        <v>1040</v>
      </c>
      <c r="F46" s="46" t="s">
        <v>1041</v>
      </c>
      <c r="G46" s="46" t="s">
        <v>1042</v>
      </c>
      <c r="H46" s="46" t="s">
        <v>1043</v>
      </c>
      <c r="I46" s="46">
        <v>51000000</v>
      </c>
      <c r="J46" s="46" t="s">
        <v>788</v>
      </c>
      <c r="K46" s="46" t="s">
        <v>789</v>
      </c>
      <c r="L46" s="46">
        <v>51100000</v>
      </c>
      <c r="M46" s="46" t="s">
        <v>790</v>
      </c>
      <c r="N46" s="46" t="s">
        <v>791</v>
      </c>
      <c r="O46" s="46">
        <v>51102400</v>
      </c>
      <c r="P46" s="46" t="s">
        <v>1044</v>
      </c>
      <c r="Q46" s="46" t="s">
        <v>1045</v>
      </c>
    </row>
    <row r="47" spans="1:17" ht="15.75" customHeight="1" x14ac:dyDescent="0.25">
      <c r="A47" s="82">
        <v>10000847</v>
      </c>
      <c r="B47" s="46" t="s">
        <v>23</v>
      </c>
      <c r="C47" s="46" t="s">
        <v>1046</v>
      </c>
      <c r="D47" s="46" t="s">
        <v>1047</v>
      </c>
      <c r="E47" s="46" t="s">
        <v>1048</v>
      </c>
      <c r="F47" s="46" t="s">
        <v>1049</v>
      </c>
      <c r="G47" s="46" t="s">
        <v>1050</v>
      </c>
      <c r="H47" s="46" t="s">
        <v>1051</v>
      </c>
      <c r="I47" s="46">
        <v>51000000</v>
      </c>
      <c r="J47" s="46" t="s">
        <v>788</v>
      </c>
      <c r="K47" s="46" t="s">
        <v>789</v>
      </c>
      <c r="L47" s="46">
        <v>51100000</v>
      </c>
      <c r="M47" s="46" t="s">
        <v>790</v>
      </c>
      <c r="N47" s="46" t="s">
        <v>791</v>
      </c>
      <c r="O47" s="46">
        <v>51102400</v>
      </c>
      <c r="P47" s="46" t="s">
        <v>1044</v>
      </c>
      <c r="Q47" s="46" t="s">
        <v>1045</v>
      </c>
    </row>
    <row r="48" spans="1:17" ht="15.75" customHeight="1" x14ac:dyDescent="0.25">
      <c r="A48" s="82">
        <v>10000848</v>
      </c>
      <c r="B48" s="46" t="s">
        <v>23</v>
      </c>
      <c r="C48" s="46" t="s">
        <v>1052</v>
      </c>
      <c r="D48" s="46" t="s">
        <v>1053</v>
      </c>
      <c r="E48" s="46" t="s">
        <v>1054</v>
      </c>
      <c r="F48" s="46" t="s">
        <v>1055</v>
      </c>
      <c r="G48" s="46" t="s">
        <v>1056</v>
      </c>
      <c r="H48" s="46" t="s">
        <v>1057</v>
      </c>
      <c r="I48" s="46">
        <v>51000000</v>
      </c>
      <c r="J48" s="46" t="s">
        <v>788</v>
      </c>
      <c r="K48" s="46" t="s">
        <v>789</v>
      </c>
      <c r="L48" s="46">
        <v>51100000</v>
      </c>
      <c r="M48" s="46" t="s">
        <v>790</v>
      </c>
      <c r="N48" s="46" t="s">
        <v>791</v>
      </c>
      <c r="O48" s="46">
        <v>51102400</v>
      </c>
      <c r="P48" s="46" t="s">
        <v>1044</v>
      </c>
      <c r="Q48" s="46" t="s">
        <v>1045</v>
      </c>
    </row>
    <row r="49" spans="1:17" ht="15.75" customHeight="1" x14ac:dyDescent="0.25">
      <c r="A49" s="82">
        <v>10000849</v>
      </c>
      <c r="B49" s="46" t="s">
        <v>23</v>
      </c>
      <c r="C49" s="46" t="s">
        <v>1058</v>
      </c>
      <c r="D49" s="46" t="s">
        <v>1059</v>
      </c>
      <c r="E49" s="46" t="s">
        <v>1060</v>
      </c>
      <c r="F49" s="46" t="s">
        <v>1061</v>
      </c>
      <c r="G49" s="46" t="s">
        <v>1062</v>
      </c>
      <c r="H49" s="46" t="s">
        <v>1063</v>
      </c>
      <c r="I49" s="46">
        <v>51000000</v>
      </c>
      <c r="J49" s="46" t="s">
        <v>788</v>
      </c>
      <c r="K49" s="46" t="s">
        <v>789</v>
      </c>
      <c r="L49" s="46">
        <v>51100000</v>
      </c>
      <c r="M49" s="46" t="s">
        <v>790</v>
      </c>
      <c r="N49" s="46" t="s">
        <v>791</v>
      </c>
      <c r="O49" s="46">
        <v>51102400</v>
      </c>
      <c r="P49" s="46" t="s">
        <v>1044</v>
      </c>
      <c r="Q49" s="46" t="s">
        <v>1045</v>
      </c>
    </row>
    <row r="50" spans="1:17" ht="15.75" customHeight="1" x14ac:dyDescent="0.25">
      <c r="A50" s="82">
        <v>10000850</v>
      </c>
      <c r="B50" s="46" t="s">
        <v>23</v>
      </c>
      <c r="C50" s="46" t="s">
        <v>1064</v>
      </c>
      <c r="D50" s="46" t="s">
        <v>1065</v>
      </c>
      <c r="E50" s="46" t="s">
        <v>1066</v>
      </c>
      <c r="F50" s="46" t="s">
        <v>1067</v>
      </c>
      <c r="G50" s="46" t="s">
        <v>1068</v>
      </c>
      <c r="H50" s="46" t="s">
        <v>1069</v>
      </c>
      <c r="I50" s="46">
        <v>51000000</v>
      </c>
      <c r="J50" s="46" t="s">
        <v>788</v>
      </c>
      <c r="K50" s="46" t="s">
        <v>789</v>
      </c>
      <c r="L50" s="46">
        <v>51100000</v>
      </c>
      <c r="M50" s="46" t="s">
        <v>790</v>
      </c>
      <c r="N50" s="46" t="s">
        <v>791</v>
      </c>
      <c r="O50" s="46">
        <v>51102400</v>
      </c>
      <c r="P50" s="46" t="s">
        <v>1044</v>
      </c>
      <c r="Q50" s="46" t="s">
        <v>1045</v>
      </c>
    </row>
    <row r="51" spans="1:17" ht="15.75" customHeight="1" x14ac:dyDescent="0.25">
      <c r="A51" s="82">
        <v>10000851</v>
      </c>
      <c r="B51" s="46" t="s">
        <v>23</v>
      </c>
      <c r="C51" s="46" t="s">
        <v>1070</v>
      </c>
      <c r="D51" s="46" t="s">
        <v>1071</v>
      </c>
      <c r="E51" s="46" t="s">
        <v>1072</v>
      </c>
      <c r="F51" s="46" t="s">
        <v>1073</v>
      </c>
      <c r="G51" s="46" t="s">
        <v>1074</v>
      </c>
      <c r="H51" s="46" t="s">
        <v>1075</v>
      </c>
      <c r="I51" s="46">
        <v>51000000</v>
      </c>
      <c r="J51" s="46" t="s">
        <v>788</v>
      </c>
      <c r="K51" s="46" t="s">
        <v>789</v>
      </c>
      <c r="L51" s="46">
        <v>51100000</v>
      </c>
      <c r="M51" s="46" t="s">
        <v>790</v>
      </c>
      <c r="N51" s="46" t="s">
        <v>791</v>
      </c>
      <c r="O51" s="46">
        <v>51102400</v>
      </c>
      <c r="P51" s="46" t="s">
        <v>1044</v>
      </c>
      <c r="Q51" s="46" t="s">
        <v>1045</v>
      </c>
    </row>
    <row r="52" spans="1:17" ht="15.75" customHeight="1" x14ac:dyDescent="0.25">
      <c r="A52" s="82">
        <v>10000852</v>
      </c>
      <c r="B52" s="46" t="s">
        <v>23</v>
      </c>
      <c r="C52" s="46" t="s">
        <v>1076</v>
      </c>
      <c r="D52" s="46" t="s">
        <v>1077</v>
      </c>
      <c r="E52" s="46" t="s">
        <v>1078</v>
      </c>
      <c r="F52" s="46" t="s">
        <v>1079</v>
      </c>
      <c r="G52" s="46" t="s">
        <v>1080</v>
      </c>
      <c r="H52" s="46" t="s">
        <v>1081</v>
      </c>
      <c r="I52" s="46">
        <v>51000000</v>
      </c>
      <c r="J52" s="46" t="s">
        <v>788</v>
      </c>
      <c r="K52" s="46" t="s">
        <v>789</v>
      </c>
      <c r="L52" s="46">
        <v>51100000</v>
      </c>
      <c r="M52" s="46" t="s">
        <v>790</v>
      </c>
      <c r="N52" s="46" t="s">
        <v>791</v>
      </c>
      <c r="O52" s="46">
        <v>51102400</v>
      </c>
      <c r="P52" s="46" t="s">
        <v>1044</v>
      </c>
      <c r="Q52" s="46" t="s">
        <v>1045</v>
      </c>
    </row>
    <row r="53" spans="1:17" ht="15.75" customHeight="1" x14ac:dyDescent="0.25">
      <c r="A53" s="82">
        <v>10000923</v>
      </c>
      <c r="B53" s="46" t="s">
        <v>23</v>
      </c>
      <c r="C53" s="46" t="s">
        <v>1082</v>
      </c>
      <c r="D53" s="46" t="s">
        <v>1083</v>
      </c>
      <c r="E53" s="46" t="s">
        <v>1084</v>
      </c>
      <c r="F53" s="46" t="s">
        <v>1085</v>
      </c>
      <c r="G53" s="46" t="s">
        <v>1086</v>
      </c>
      <c r="H53" s="46" t="s">
        <v>1087</v>
      </c>
      <c r="I53" s="46">
        <v>51000000</v>
      </c>
      <c r="J53" s="46" t="s">
        <v>788</v>
      </c>
      <c r="K53" s="46" t="s">
        <v>789</v>
      </c>
      <c r="L53" s="46">
        <v>51100000</v>
      </c>
      <c r="M53" s="46" t="s">
        <v>790</v>
      </c>
      <c r="N53" s="46" t="s">
        <v>791</v>
      </c>
      <c r="O53" s="46">
        <v>51102400</v>
      </c>
      <c r="P53" s="46" t="s">
        <v>1044</v>
      </c>
      <c r="Q53" s="46" t="s">
        <v>1045</v>
      </c>
    </row>
    <row r="54" spans="1:17" ht="15.75" customHeight="1" x14ac:dyDescent="0.25">
      <c r="A54" s="82">
        <v>10000853</v>
      </c>
      <c r="B54" s="46" t="s">
        <v>23</v>
      </c>
      <c r="C54" s="46" t="s">
        <v>1088</v>
      </c>
      <c r="D54" s="46" t="s">
        <v>1089</v>
      </c>
      <c r="E54" s="46" t="s">
        <v>1090</v>
      </c>
      <c r="F54" s="46" t="s">
        <v>1091</v>
      </c>
      <c r="G54" s="46" t="s">
        <v>1092</v>
      </c>
      <c r="H54" s="46" t="s">
        <v>1093</v>
      </c>
      <c r="I54" s="46">
        <v>51000000</v>
      </c>
      <c r="J54" s="46" t="s">
        <v>788</v>
      </c>
      <c r="K54" s="46" t="s">
        <v>789</v>
      </c>
      <c r="L54" s="46">
        <v>51100000</v>
      </c>
      <c r="M54" s="46" t="s">
        <v>790</v>
      </c>
      <c r="N54" s="46" t="s">
        <v>791</v>
      </c>
      <c r="O54" s="46">
        <v>51102500</v>
      </c>
      <c r="P54" s="46" t="s">
        <v>1094</v>
      </c>
      <c r="Q54" s="46" t="s">
        <v>1095</v>
      </c>
    </row>
    <row r="55" spans="1:17" ht="15.75" customHeight="1" x14ac:dyDescent="0.25">
      <c r="A55" s="82">
        <v>10000854</v>
      </c>
      <c r="B55" s="46" t="s">
        <v>23</v>
      </c>
      <c r="C55" s="46" t="s">
        <v>1096</v>
      </c>
      <c r="D55" s="46" t="s">
        <v>1097</v>
      </c>
      <c r="E55" s="46" t="s">
        <v>1098</v>
      </c>
      <c r="F55" s="46" t="s">
        <v>1099</v>
      </c>
      <c r="G55" s="46" t="s">
        <v>1100</v>
      </c>
      <c r="H55" s="46" t="s">
        <v>1101</v>
      </c>
      <c r="I55" s="46">
        <v>51000000</v>
      </c>
      <c r="J55" s="46" t="s">
        <v>788</v>
      </c>
      <c r="K55" s="46" t="s">
        <v>789</v>
      </c>
      <c r="L55" s="46">
        <v>51100000</v>
      </c>
      <c r="M55" s="46" t="s">
        <v>790</v>
      </c>
      <c r="N55" s="46" t="s">
        <v>791</v>
      </c>
      <c r="O55" s="46">
        <v>51102500</v>
      </c>
      <c r="P55" s="46" t="s">
        <v>1094</v>
      </c>
      <c r="Q55" s="46" t="s">
        <v>1095</v>
      </c>
    </row>
    <row r="56" spans="1:17" ht="15.75" customHeight="1" x14ac:dyDescent="0.25">
      <c r="A56" s="82">
        <v>10000855</v>
      </c>
      <c r="B56" s="46" t="s">
        <v>23</v>
      </c>
      <c r="C56" s="46" t="s">
        <v>1102</v>
      </c>
      <c r="D56" s="46" t="s">
        <v>1103</v>
      </c>
      <c r="E56" s="46" t="s">
        <v>1104</v>
      </c>
      <c r="F56" s="46" t="s">
        <v>1105</v>
      </c>
      <c r="G56" s="46" t="s">
        <v>1106</v>
      </c>
      <c r="H56" s="46" t="s">
        <v>1107</v>
      </c>
      <c r="I56" s="46">
        <v>51000000</v>
      </c>
      <c r="J56" s="46" t="s">
        <v>788</v>
      </c>
      <c r="K56" s="46" t="s">
        <v>789</v>
      </c>
      <c r="L56" s="46">
        <v>51100000</v>
      </c>
      <c r="M56" s="46" t="s">
        <v>790</v>
      </c>
      <c r="N56" s="46" t="s">
        <v>791</v>
      </c>
      <c r="O56" s="46">
        <v>51102500</v>
      </c>
      <c r="P56" s="46" t="s">
        <v>1094</v>
      </c>
      <c r="Q56" s="46" t="s">
        <v>1095</v>
      </c>
    </row>
    <row r="57" spans="1:17" ht="15.75" customHeight="1" x14ac:dyDescent="0.25">
      <c r="A57" s="82">
        <v>10000856</v>
      </c>
      <c r="B57" s="46" t="s">
        <v>23</v>
      </c>
      <c r="C57" s="46" t="s">
        <v>1108</v>
      </c>
      <c r="D57" s="46" t="s">
        <v>1109</v>
      </c>
      <c r="E57" s="46" t="s">
        <v>1110</v>
      </c>
      <c r="F57" s="46" t="s">
        <v>1111</v>
      </c>
      <c r="G57" s="46" t="s">
        <v>1112</v>
      </c>
      <c r="H57" s="46" t="s">
        <v>1113</v>
      </c>
      <c r="I57" s="46">
        <v>51000000</v>
      </c>
      <c r="J57" s="46" t="s">
        <v>788</v>
      </c>
      <c r="K57" s="46" t="s">
        <v>789</v>
      </c>
      <c r="L57" s="46">
        <v>51100000</v>
      </c>
      <c r="M57" s="46" t="s">
        <v>790</v>
      </c>
      <c r="N57" s="46" t="s">
        <v>791</v>
      </c>
      <c r="O57" s="46">
        <v>51102500</v>
      </c>
      <c r="P57" s="46" t="s">
        <v>1094</v>
      </c>
      <c r="Q57" s="46" t="s">
        <v>1095</v>
      </c>
    </row>
    <row r="58" spans="1:17" ht="15.75" customHeight="1" x14ac:dyDescent="0.25">
      <c r="A58" s="82">
        <v>10000857</v>
      </c>
      <c r="B58" s="46" t="s">
        <v>23</v>
      </c>
      <c r="C58" s="46" t="s">
        <v>1114</v>
      </c>
      <c r="D58" s="46" t="s">
        <v>1115</v>
      </c>
      <c r="E58" s="46" t="s">
        <v>1116</v>
      </c>
      <c r="F58" s="46" t="s">
        <v>1117</v>
      </c>
      <c r="G58" s="46" t="s">
        <v>1118</v>
      </c>
      <c r="H58" s="46" t="s">
        <v>1119</v>
      </c>
      <c r="I58" s="46">
        <v>51000000</v>
      </c>
      <c r="J58" s="46" t="s">
        <v>788</v>
      </c>
      <c r="K58" s="46" t="s">
        <v>789</v>
      </c>
      <c r="L58" s="46">
        <v>51100000</v>
      </c>
      <c r="M58" s="46" t="s">
        <v>790</v>
      </c>
      <c r="N58" s="46" t="s">
        <v>791</v>
      </c>
      <c r="O58" s="46">
        <v>51102500</v>
      </c>
      <c r="P58" s="46" t="s">
        <v>1094</v>
      </c>
      <c r="Q58" s="46" t="s">
        <v>1095</v>
      </c>
    </row>
    <row r="59" spans="1:17" ht="15.75" customHeight="1" x14ac:dyDescent="0.25">
      <c r="A59" s="82">
        <v>10000858</v>
      </c>
      <c r="B59" s="46" t="s">
        <v>23</v>
      </c>
      <c r="C59" s="46" t="s">
        <v>1120</v>
      </c>
      <c r="D59" s="46" t="s">
        <v>1121</v>
      </c>
      <c r="E59" s="46" t="s">
        <v>1122</v>
      </c>
      <c r="F59" s="46" t="s">
        <v>1123</v>
      </c>
      <c r="G59" s="46" t="s">
        <v>1124</v>
      </c>
      <c r="H59" s="46" t="s">
        <v>1125</v>
      </c>
      <c r="I59" s="46">
        <v>51000000</v>
      </c>
      <c r="J59" s="46" t="s">
        <v>788</v>
      </c>
      <c r="K59" s="46" t="s">
        <v>789</v>
      </c>
      <c r="L59" s="46">
        <v>51100000</v>
      </c>
      <c r="M59" s="46" t="s">
        <v>790</v>
      </c>
      <c r="N59" s="46" t="s">
        <v>791</v>
      </c>
      <c r="O59" s="46">
        <v>51102500</v>
      </c>
      <c r="P59" s="46" t="s">
        <v>1094</v>
      </c>
      <c r="Q59" s="46" t="s">
        <v>1095</v>
      </c>
    </row>
    <row r="60" spans="1:17" ht="15.75" customHeight="1" x14ac:dyDescent="0.25">
      <c r="A60" s="82">
        <v>10000859</v>
      </c>
      <c r="B60" s="46" t="s">
        <v>23</v>
      </c>
      <c r="C60" s="46" t="s">
        <v>1126</v>
      </c>
      <c r="D60" s="46" t="s">
        <v>1127</v>
      </c>
      <c r="E60" s="46" t="s">
        <v>1128</v>
      </c>
      <c r="F60" s="46" t="s">
        <v>1129</v>
      </c>
      <c r="G60" s="46" t="s">
        <v>1130</v>
      </c>
      <c r="H60" s="46" t="s">
        <v>1131</v>
      </c>
      <c r="I60" s="46">
        <v>51000000</v>
      </c>
      <c r="J60" s="46" t="s">
        <v>788</v>
      </c>
      <c r="K60" s="46" t="s">
        <v>789</v>
      </c>
      <c r="L60" s="46">
        <v>51100000</v>
      </c>
      <c r="M60" s="46" t="s">
        <v>790</v>
      </c>
      <c r="N60" s="46" t="s">
        <v>791</v>
      </c>
      <c r="O60" s="46">
        <v>51102600</v>
      </c>
      <c r="P60" s="46" t="s">
        <v>1132</v>
      </c>
      <c r="Q60" s="46" t="s">
        <v>1133</v>
      </c>
    </row>
    <row r="61" spans="1:17" ht="15.75" customHeight="1" x14ac:dyDescent="0.25">
      <c r="A61" s="82">
        <v>10000860</v>
      </c>
      <c r="B61" s="46" t="s">
        <v>23</v>
      </c>
      <c r="C61" s="46" t="s">
        <v>1134</v>
      </c>
      <c r="D61" s="46" t="s">
        <v>1135</v>
      </c>
      <c r="E61" s="46" t="s">
        <v>1136</v>
      </c>
      <c r="F61" s="46" t="s">
        <v>1137</v>
      </c>
      <c r="G61" s="46" t="s">
        <v>1138</v>
      </c>
      <c r="H61" s="46" t="s">
        <v>1139</v>
      </c>
      <c r="I61" s="46">
        <v>51000000</v>
      </c>
      <c r="J61" s="46" t="s">
        <v>788</v>
      </c>
      <c r="K61" s="46" t="s">
        <v>789</v>
      </c>
      <c r="L61" s="46">
        <v>51100000</v>
      </c>
      <c r="M61" s="46" t="s">
        <v>790</v>
      </c>
      <c r="N61" s="46" t="s">
        <v>791</v>
      </c>
      <c r="O61" s="46">
        <v>51102600</v>
      </c>
      <c r="P61" s="46" t="s">
        <v>1132</v>
      </c>
      <c r="Q61" s="46" t="s">
        <v>1133</v>
      </c>
    </row>
    <row r="62" spans="1:17" ht="15.75" customHeight="1" x14ac:dyDescent="0.25">
      <c r="A62" s="82">
        <v>10000861</v>
      </c>
      <c r="B62" s="46" t="s">
        <v>23</v>
      </c>
      <c r="C62" s="46" t="s">
        <v>1140</v>
      </c>
      <c r="D62" s="46" t="s">
        <v>1141</v>
      </c>
      <c r="E62" s="46" t="s">
        <v>1142</v>
      </c>
      <c r="F62" s="46" t="s">
        <v>1143</v>
      </c>
      <c r="G62" s="46" t="s">
        <v>1144</v>
      </c>
      <c r="H62" s="46" t="s">
        <v>1145</v>
      </c>
      <c r="I62" s="46">
        <v>51000000</v>
      </c>
      <c r="J62" s="46" t="s">
        <v>788</v>
      </c>
      <c r="K62" s="46" t="s">
        <v>789</v>
      </c>
      <c r="L62" s="46">
        <v>51100000</v>
      </c>
      <c r="M62" s="46" t="s">
        <v>790</v>
      </c>
      <c r="N62" s="46" t="s">
        <v>791</v>
      </c>
      <c r="O62" s="46">
        <v>51102600</v>
      </c>
      <c r="P62" s="46" t="s">
        <v>1132</v>
      </c>
      <c r="Q62" s="46" t="s">
        <v>1133</v>
      </c>
    </row>
    <row r="63" spans="1:17" ht="15.75" customHeight="1" x14ac:dyDescent="0.25">
      <c r="A63" s="82">
        <v>10000862</v>
      </c>
      <c r="B63" s="46" t="s">
        <v>23</v>
      </c>
      <c r="C63" s="46" t="s">
        <v>1146</v>
      </c>
      <c r="D63" s="46" t="s">
        <v>1147</v>
      </c>
      <c r="E63" s="46" t="s">
        <v>1148</v>
      </c>
      <c r="F63" s="46" t="s">
        <v>1149</v>
      </c>
      <c r="G63" s="46" t="s">
        <v>1150</v>
      </c>
      <c r="H63" s="46" t="s">
        <v>1151</v>
      </c>
      <c r="I63" s="46">
        <v>51000000</v>
      </c>
      <c r="J63" s="46" t="s">
        <v>788</v>
      </c>
      <c r="K63" s="46" t="s">
        <v>789</v>
      </c>
      <c r="L63" s="46">
        <v>51100000</v>
      </c>
      <c r="M63" s="46" t="s">
        <v>790</v>
      </c>
      <c r="N63" s="46" t="s">
        <v>791</v>
      </c>
      <c r="O63" s="46">
        <v>51102600</v>
      </c>
      <c r="P63" s="46" t="s">
        <v>1132</v>
      </c>
      <c r="Q63" s="46" t="s">
        <v>1133</v>
      </c>
    </row>
    <row r="64" spans="1:17" ht="15.75" customHeight="1" x14ac:dyDescent="0.25">
      <c r="A64" s="82">
        <v>10000914</v>
      </c>
      <c r="B64" s="46" t="s">
        <v>23</v>
      </c>
      <c r="C64" s="46" t="s">
        <v>1152</v>
      </c>
      <c r="D64" s="46" t="s">
        <v>1153</v>
      </c>
      <c r="E64" s="46" t="s">
        <v>1154</v>
      </c>
      <c r="F64" s="46" t="s">
        <v>1155</v>
      </c>
      <c r="G64" s="46" t="s">
        <v>1156</v>
      </c>
      <c r="H64" s="46" t="s">
        <v>1157</v>
      </c>
      <c r="I64" s="46">
        <v>51000000</v>
      </c>
      <c r="J64" s="46" t="s">
        <v>788</v>
      </c>
      <c r="K64" s="46" t="s">
        <v>789</v>
      </c>
      <c r="L64" s="46">
        <v>51100000</v>
      </c>
      <c r="M64" s="46" t="s">
        <v>790</v>
      </c>
      <c r="N64" s="46" t="s">
        <v>791</v>
      </c>
      <c r="O64" s="46">
        <v>51102600</v>
      </c>
      <c r="P64" s="46" t="s">
        <v>1132</v>
      </c>
      <c r="Q64" s="46" t="s">
        <v>1133</v>
      </c>
    </row>
    <row r="65" spans="1:17" ht="15.75" customHeight="1" x14ac:dyDescent="0.25">
      <c r="A65" s="82">
        <v>10000863</v>
      </c>
      <c r="B65" s="46" t="s">
        <v>23</v>
      </c>
      <c r="C65" s="46" t="s">
        <v>1158</v>
      </c>
      <c r="D65" s="46" t="s">
        <v>1159</v>
      </c>
      <c r="E65" s="46" t="s">
        <v>1160</v>
      </c>
      <c r="F65" s="46" t="s">
        <v>1161</v>
      </c>
      <c r="G65" s="46" t="s">
        <v>1162</v>
      </c>
      <c r="H65" s="46" t="s">
        <v>1163</v>
      </c>
      <c r="I65" s="46">
        <v>51000000</v>
      </c>
      <c r="J65" s="46" t="s">
        <v>788</v>
      </c>
      <c r="K65" s="46" t="s">
        <v>789</v>
      </c>
      <c r="L65" s="46">
        <v>51100000</v>
      </c>
      <c r="M65" s="46" t="s">
        <v>790</v>
      </c>
      <c r="N65" s="46" t="s">
        <v>791</v>
      </c>
      <c r="O65" s="46">
        <v>51102700</v>
      </c>
      <c r="P65" s="46" t="s">
        <v>1164</v>
      </c>
      <c r="Q65" s="46" t="s">
        <v>1165</v>
      </c>
    </row>
    <row r="66" spans="1:17" ht="15.75" customHeight="1" x14ac:dyDescent="0.25">
      <c r="A66" s="82">
        <v>10000864</v>
      </c>
      <c r="B66" s="46" t="s">
        <v>23</v>
      </c>
      <c r="C66" s="46" t="s">
        <v>1166</v>
      </c>
      <c r="D66" s="46" t="s">
        <v>1167</v>
      </c>
      <c r="E66" s="46" t="s">
        <v>1168</v>
      </c>
      <c r="F66" s="46" t="s">
        <v>1169</v>
      </c>
      <c r="G66" s="46" t="s">
        <v>1170</v>
      </c>
      <c r="H66" s="46" t="s">
        <v>1171</v>
      </c>
      <c r="I66" s="46">
        <v>51000000</v>
      </c>
      <c r="J66" s="46" t="s">
        <v>788</v>
      </c>
      <c r="K66" s="46" t="s">
        <v>789</v>
      </c>
      <c r="L66" s="46">
        <v>51100000</v>
      </c>
      <c r="M66" s="46" t="s">
        <v>790</v>
      </c>
      <c r="N66" s="46" t="s">
        <v>791</v>
      </c>
      <c r="O66" s="46">
        <v>51102700</v>
      </c>
      <c r="P66" s="46" t="s">
        <v>1164</v>
      </c>
      <c r="Q66" s="46" t="s">
        <v>1165</v>
      </c>
    </row>
    <row r="67" spans="1:17" ht="15.75" customHeight="1" x14ac:dyDescent="0.25">
      <c r="A67" s="82">
        <v>10000865</v>
      </c>
      <c r="B67" s="46" t="s">
        <v>23</v>
      </c>
      <c r="C67" s="46" t="s">
        <v>1172</v>
      </c>
      <c r="D67" s="46" t="s">
        <v>1173</v>
      </c>
      <c r="E67" s="46" t="s">
        <v>1174</v>
      </c>
      <c r="F67" s="46" t="s">
        <v>1175</v>
      </c>
      <c r="G67" s="46" t="s">
        <v>1176</v>
      </c>
      <c r="H67" s="46" t="s">
        <v>1177</v>
      </c>
      <c r="I67" s="46">
        <v>51000000</v>
      </c>
      <c r="J67" s="46" t="s">
        <v>788</v>
      </c>
      <c r="K67" s="46" t="s">
        <v>789</v>
      </c>
      <c r="L67" s="46">
        <v>51100000</v>
      </c>
      <c r="M67" s="46" t="s">
        <v>790</v>
      </c>
      <c r="N67" s="46" t="s">
        <v>791</v>
      </c>
      <c r="O67" s="46">
        <v>51102700</v>
      </c>
      <c r="P67" s="46" t="s">
        <v>1164</v>
      </c>
      <c r="Q67" s="46" t="s">
        <v>1165</v>
      </c>
    </row>
    <row r="68" spans="1:17" ht="15.75" customHeight="1" x14ac:dyDescent="0.25">
      <c r="A68" s="82">
        <v>10000866</v>
      </c>
      <c r="B68" s="46" t="s">
        <v>23</v>
      </c>
      <c r="C68" s="46" t="s">
        <v>1178</v>
      </c>
      <c r="D68" s="46" t="s">
        <v>1179</v>
      </c>
      <c r="E68" s="46" t="s">
        <v>1180</v>
      </c>
      <c r="F68" s="46" t="s">
        <v>1181</v>
      </c>
      <c r="G68" s="46" t="s">
        <v>1182</v>
      </c>
      <c r="H68" s="46" t="s">
        <v>1183</v>
      </c>
      <c r="I68" s="46">
        <v>51000000</v>
      </c>
      <c r="J68" s="46" t="s">
        <v>788</v>
      </c>
      <c r="K68" s="46" t="s">
        <v>789</v>
      </c>
      <c r="L68" s="46">
        <v>51100000</v>
      </c>
      <c r="M68" s="46" t="s">
        <v>790</v>
      </c>
      <c r="N68" s="46" t="s">
        <v>791</v>
      </c>
      <c r="O68" s="46">
        <v>51102700</v>
      </c>
      <c r="P68" s="46" t="s">
        <v>1164</v>
      </c>
      <c r="Q68" s="46" t="s">
        <v>1165</v>
      </c>
    </row>
    <row r="69" spans="1:17" ht="15.75" customHeight="1" x14ac:dyDescent="0.25">
      <c r="A69" s="82">
        <v>10000867</v>
      </c>
      <c r="B69" s="46" t="s">
        <v>23</v>
      </c>
      <c r="C69" s="46" t="s">
        <v>1184</v>
      </c>
      <c r="D69" s="46" t="s">
        <v>1185</v>
      </c>
      <c r="E69" s="46" t="s">
        <v>1186</v>
      </c>
      <c r="F69" s="46" t="s">
        <v>1187</v>
      </c>
      <c r="G69" s="46" t="s">
        <v>1188</v>
      </c>
      <c r="H69" s="46" t="s">
        <v>1189</v>
      </c>
      <c r="I69" s="46">
        <v>51000000</v>
      </c>
      <c r="J69" s="46" t="s">
        <v>788</v>
      </c>
      <c r="K69" s="46" t="s">
        <v>789</v>
      </c>
      <c r="L69" s="46">
        <v>51100000</v>
      </c>
      <c r="M69" s="46" t="s">
        <v>790</v>
      </c>
      <c r="N69" s="46" t="s">
        <v>791</v>
      </c>
      <c r="O69" s="46">
        <v>51102700</v>
      </c>
      <c r="P69" s="46" t="s">
        <v>1164</v>
      </c>
      <c r="Q69" s="46" t="s">
        <v>1165</v>
      </c>
    </row>
    <row r="70" spans="1:17" ht="15.75" customHeight="1" x14ac:dyDescent="0.25">
      <c r="A70" s="82">
        <v>10000868</v>
      </c>
      <c r="B70" s="46" t="s">
        <v>23</v>
      </c>
      <c r="C70" s="46" t="s">
        <v>1190</v>
      </c>
      <c r="D70" s="46" t="s">
        <v>1191</v>
      </c>
      <c r="E70" s="46" t="s">
        <v>1192</v>
      </c>
      <c r="F70" s="46" t="s">
        <v>1193</v>
      </c>
      <c r="G70" s="46" t="s">
        <v>1194</v>
      </c>
      <c r="H70" s="46" t="s">
        <v>1195</v>
      </c>
      <c r="I70" s="46">
        <v>51000000</v>
      </c>
      <c r="J70" s="46" t="s">
        <v>788</v>
      </c>
      <c r="K70" s="46" t="s">
        <v>789</v>
      </c>
      <c r="L70" s="46">
        <v>51100000</v>
      </c>
      <c r="M70" s="46" t="s">
        <v>790</v>
      </c>
      <c r="N70" s="46" t="s">
        <v>791</v>
      </c>
      <c r="O70" s="46">
        <v>51102700</v>
      </c>
      <c r="P70" s="46" t="s">
        <v>1164</v>
      </c>
      <c r="Q70" s="46" t="s">
        <v>1165</v>
      </c>
    </row>
    <row r="71" spans="1:17" ht="15.75" customHeight="1" x14ac:dyDescent="0.25">
      <c r="A71" s="82">
        <v>10000869</v>
      </c>
      <c r="B71" s="46" t="s">
        <v>23</v>
      </c>
      <c r="C71" s="46" t="s">
        <v>1196</v>
      </c>
      <c r="D71" s="46" t="s">
        <v>1197</v>
      </c>
      <c r="E71" s="46" t="s">
        <v>1198</v>
      </c>
      <c r="F71" s="46" t="s">
        <v>1199</v>
      </c>
      <c r="G71" s="46" t="s">
        <v>1200</v>
      </c>
      <c r="H71" s="46" t="s">
        <v>1201</v>
      </c>
      <c r="I71" s="46">
        <v>51000000</v>
      </c>
      <c r="J71" s="46" t="s">
        <v>788</v>
      </c>
      <c r="K71" s="46" t="s">
        <v>789</v>
      </c>
      <c r="L71" s="46">
        <v>51100000</v>
      </c>
      <c r="M71" s="46" t="s">
        <v>790</v>
      </c>
      <c r="N71" s="46" t="s">
        <v>791</v>
      </c>
      <c r="O71" s="46">
        <v>51102700</v>
      </c>
      <c r="P71" s="46" t="s">
        <v>1164</v>
      </c>
      <c r="Q71" s="46" t="s">
        <v>1165</v>
      </c>
    </row>
    <row r="72" spans="1:17" ht="15.75" customHeight="1" x14ac:dyDescent="0.25">
      <c r="A72" s="82">
        <v>10000870</v>
      </c>
      <c r="B72" s="46" t="s">
        <v>23</v>
      </c>
      <c r="C72" s="46" t="s">
        <v>1202</v>
      </c>
      <c r="D72" s="46" t="s">
        <v>1203</v>
      </c>
      <c r="E72" s="46" t="s">
        <v>1204</v>
      </c>
      <c r="F72" s="46" t="s">
        <v>1205</v>
      </c>
      <c r="G72" s="46" t="s">
        <v>1206</v>
      </c>
      <c r="H72" s="46" t="s">
        <v>1207</v>
      </c>
      <c r="I72" s="46">
        <v>51000000</v>
      </c>
      <c r="J72" s="46" t="s">
        <v>788</v>
      </c>
      <c r="K72" s="46" t="s">
        <v>789</v>
      </c>
      <c r="L72" s="46">
        <v>51100000</v>
      </c>
      <c r="M72" s="46" t="s">
        <v>790</v>
      </c>
      <c r="N72" s="46" t="s">
        <v>791</v>
      </c>
      <c r="O72" s="46">
        <v>51102700</v>
      </c>
      <c r="P72" s="46" t="s">
        <v>1164</v>
      </c>
      <c r="Q72" s="46" t="s">
        <v>1165</v>
      </c>
    </row>
    <row r="73" spans="1:17" ht="15.75" customHeight="1" x14ac:dyDescent="0.25">
      <c r="A73" s="82">
        <v>10000871</v>
      </c>
      <c r="B73" s="46" t="s">
        <v>23</v>
      </c>
      <c r="C73" s="46" t="s">
        <v>1208</v>
      </c>
      <c r="D73" s="46" t="s">
        <v>1209</v>
      </c>
      <c r="E73" s="46" t="s">
        <v>1210</v>
      </c>
      <c r="F73" s="46" t="s">
        <v>1211</v>
      </c>
      <c r="G73" s="46" t="s">
        <v>1212</v>
      </c>
      <c r="H73" s="46" t="s">
        <v>1213</v>
      </c>
      <c r="I73" s="46">
        <v>51000000</v>
      </c>
      <c r="J73" s="46" t="s">
        <v>788</v>
      </c>
      <c r="K73" s="46" t="s">
        <v>789</v>
      </c>
      <c r="L73" s="46">
        <v>51100000</v>
      </c>
      <c r="M73" s="46" t="s">
        <v>790</v>
      </c>
      <c r="N73" s="46" t="s">
        <v>791</v>
      </c>
      <c r="O73" s="46">
        <v>51102700</v>
      </c>
      <c r="P73" s="46" t="s">
        <v>1164</v>
      </c>
      <c r="Q73" s="46" t="s">
        <v>1165</v>
      </c>
    </row>
    <row r="74" spans="1:17" ht="15.75" customHeight="1" x14ac:dyDescent="0.25">
      <c r="A74" s="82">
        <v>10000872</v>
      </c>
      <c r="B74" s="46" t="s">
        <v>23</v>
      </c>
      <c r="C74" s="46" t="s">
        <v>1214</v>
      </c>
      <c r="D74" s="46" t="s">
        <v>1215</v>
      </c>
      <c r="E74" s="46" t="s">
        <v>1216</v>
      </c>
      <c r="F74" s="46" t="s">
        <v>1217</v>
      </c>
      <c r="G74" s="46" t="s">
        <v>1218</v>
      </c>
      <c r="H74" s="46" t="s">
        <v>1219</v>
      </c>
      <c r="I74" s="46">
        <v>51000000</v>
      </c>
      <c r="J74" s="46" t="s">
        <v>788</v>
      </c>
      <c r="K74" s="46" t="s">
        <v>789</v>
      </c>
      <c r="L74" s="46">
        <v>51100000</v>
      </c>
      <c r="M74" s="46" t="s">
        <v>790</v>
      </c>
      <c r="N74" s="46" t="s">
        <v>791</v>
      </c>
      <c r="O74" s="46">
        <v>51102800</v>
      </c>
      <c r="P74" s="46" t="s">
        <v>1220</v>
      </c>
      <c r="Q74" s="46" t="s">
        <v>1221</v>
      </c>
    </row>
    <row r="75" spans="1:17" ht="15.75" customHeight="1" x14ac:dyDescent="0.25">
      <c r="A75" s="82">
        <v>10000873</v>
      </c>
      <c r="B75" s="46" t="s">
        <v>23</v>
      </c>
      <c r="C75" s="46" t="s">
        <v>1222</v>
      </c>
      <c r="D75" s="46" t="s">
        <v>1223</v>
      </c>
      <c r="E75" s="46" t="s">
        <v>1224</v>
      </c>
      <c r="F75" s="46" t="s">
        <v>1225</v>
      </c>
      <c r="G75" s="46" t="s">
        <v>1226</v>
      </c>
      <c r="H75" s="46" t="s">
        <v>1227</v>
      </c>
      <c r="I75" s="46">
        <v>51000000</v>
      </c>
      <c r="J75" s="46" t="s">
        <v>788</v>
      </c>
      <c r="K75" s="46" t="s">
        <v>789</v>
      </c>
      <c r="L75" s="46">
        <v>51100000</v>
      </c>
      <c r="M75" s="46" t="s">
        <v>790</v>
      </c>
      <c r="N75" s="46" t="s">
        <v>791</v>
      </c>
      <c r="O75" s="46">
        <v>51102800</v>
      </c>
      <c r="P75" s="46" t="s">
        <v>1220</v>
      </c>
      <c r="Q75" s="46" t="s">
        <v>1221</v>
      </c>
    </row>
    <row r="76" spans="1:17" ht="15.75" customHeight="1" x14ac:dyDescent="0.25">
      <c r="A76" s="82">
        <v>10000874</v>
      </c>
      <c r="B76" s="46" t="s">
        <v>23</v>
      </c>
      <c r="C76" s="46" t="s">
        <v>1228</v>
      </c>
      <c r="D76" s="46" t="s">
        <v>1229</v>
      </c>
      <c r="E76" s="46" t="s">
        <v>1230</v>
      </c>
      <c r="F76" s="46" t="s">
        <v>1231</v>
      </c>
      <c r="G76" s="46" t="s">
        <v>1232</v>
      </c>
      <c r="H76" s="46" t="s">
        <v>1233</v>
      </c>
      <c r="I76" s="46">
        <v>51000000</v>
      </c>
      <c r="J76" s="46" t="s">
        <v>788</v>
      </c>
      <c r="K76" s="46" t="s">
        <v>789</v>
      </c>
      <c r="L76" s="46">
        <v>51100000</v>
      </c>
      <c r="M76" s="46" t="s">
        <v>790</v>
      </c>
      <c r="N76" s="46" t="s">
        <v>791</v>
      </c>
      <c r="O76" s="46">
        <v>51102800</v>
      </c>
      <c r="P76" s="46" t="s">
        <v>1220</v>
      </c>
      <c r="Q76" s="46" t="s">
        <v>1221</v>
      </c>
    </row>
    <row r="77" spans="1:17" ht="15.75" customHeight="1" x14ac:dyDescent="0.25">
      <c r="A77" s="82">
        <v>10000919</v>
      </c>
      <c r="B77" s="46" t="s">
        <v>23</v>
      </c>
      <c r="C77" s="46" t="s">
        <v>1234</v>
      </c>
      <c r="D77" s="46" t="s">
        <v>1235</v>
      </c>
      <c r="E77" s="46" t="s">
        <v>1236</v>
      </c>
      <c r="F77" s="46" t="s">
        <v>1237</v>
      </c>
      <c r="G77" s="46" t="s">
        <v>1238</v>
      </c>
      <c r="H77" s="46" t="s">
        <v>1239</v>
      </c>
      <c r="I77" s="46">
        <v>51000000</v>
      </c>
      <c r="J77" s="46" t="s">
        <v>788</v>
      </c>
      <c r="K77" s="46" t="s">
        <v>789</v>
      </c>
      <c r="L77" s="46">
        <v>51100000</v>
      </c>
      <c r="M77" s="46" t="s">
        <v>790</v>
      </c>
      <c r="N77" s="46" t="s">
        <v>791</v>
      </c>
      <c r="O77" s="46">
        <v>51102800</v>
      </c>
      <c r="P77" s="46" t="s">
        <v>1220</v>
      </c>
      <c r="Q77" s="46" t="s">
        <v>1221</v>
      </c>
    </row>
    <row r="78" spans="1:17" ht="15.75" customHeight="1" x14ac:dyDescent="0.25">
      <c r="A78" s="82">
        <v>10000875</v>
      </c>
      <c r="B78" s="46" t="s">
        <v>23</v>
      </c>
      <c r="C78" s="46" t="s">
        <v>1240</v>
      </c>
      <c r="D78" s="46" t="s">
        <v>1241</v>
      </c>
      <c r="E78" s="46" t="s">
        <v>1242</v>
      </c>
      <c r="F78" s="46" t="s">
        <v>1243</v>
      </c>
      <c r="G78" s="46" t="s">
        <v>1244</v>
      </c>
      <c r="H78" s="46" t="s">
        <v>1245</v>
      </c>
      <c r="I78" s="46">
        <v>51000000</v>
      </c>
      <c r="J78" s="46" t="s">
        <v>788</v>
      </c>
      <c r="K78" s="46" t="s">
        <v>789</v>
      </c>
      <c r="L78" s="46">
        <v>51100000</v>
      </c>
      <c r="M78" s="46" t="s">
        <v>790</v>
      </c>
      <c r="N78" s="46" t="s">
        <v>791</v>
      </c>
      <c r="O78" s="46">
        <v>51102900</v>
      </c>
      <c r="P78" s="46" t="s">
        <v>1246</v>
      </c>
      <c r="Q78" s="46" t="s">
        <v>1247</v>
      </c>
    </row>
    <row r="79" spans="1:17" ht="15.75" customHeight="1" x14ac:dyDescent="0.25">
      <c r="A79" s="82">
        <v>10000876</v>
      </c>
      <c r="B79" s="46" t="s">
        <v>23</v>
      </c>
      <c r="C79" s="46" t="s">
        <v>1248</v>
      </c>
      <c r="D79" s="46" t="s">
        <v>1249</v>
      </c>
      <c r="E79" s="46" t="s">
        <v>1250</v>
      </c>
      <c r="F79" s="46" t="s">
        <v>1251</v>
      </c>
      <c r="G79" s="46" t="s">
        <v>1252</v>
      </c>
      <c r="H79" s="46" t="s">
        <v>1253</v>
      </c>
      <c r="I79" s="46">
        <v>51000000</v>
      </c>
      <c r="J79" s="46" t="s">
        <v>788</v>
      </c>
      <c r="K79" s="46" t="s">
        <v>789</v>
      </c>
      <c r="L79" s="46">
        <v>51100000</v>
      </c>
      <c r="M79" s="46" t="s">
        <v>790</v>
      </c>
      <c r="N79" s="46" t="s">
        <v>791</v>
      </c>
      <c r="O79" s="46">
        <v>51102900</v>
      </c>
      <c r="P79" s="46" t="s">
        <v>1246</v>
      </c>
      <c r="Q79" s="46" t="s">
        <v>1247</v>
      </c>
    </row>
    <row r="80" spans="1:17" ht="15.75" customHeight="1" x14ac:dyDescent="0.25">
      <c r="A80" s="82">
        <v>10000877</v>
      </c>
      <c r="B80" s="46" t="s">
        <v>23</v>
      </c>
      <c r="C80" s="46" t="s">
        <v>1254</v>
      </c>
      <c r="D80" s="46" t="s">
        <v>1255</v>
      </c>
      <c r="E80" s="46" t="s">
        <v>1256</v>
      </c>
      <c r="F80" s="46" t="s">
        <v>1257</v>
      </c>
      <c r="G80" s="46" t="s">
        <v>1258</v>
      </c>
      <c r="H80" s="46" t="s">
        <v>1259</v>
      </c>
      <c r="I80" s="46">
        <v>51000000</v>
      </c>
      <c r="J80" s="46" t="s">
        <v>788</v>
      </c>
      <c r="K80" s="46" t="s">
        <v>789</v>
      </c>
      <c r="L80" s="46">
        <v>51100000</v>
      </c>
      <c r="M80" s="46" t="s">
        <v>790</v>
      </c>
      <c r="N80" s="46" t="s">
        <v>791</v>
      </c>
      <c r="O80" s="46">
        <v>51102900</v>
      </c>
      <c r="P80" s="46" t="s">
        <v>1246</v>
      </c>
      <c r="Q80" s="46" t="s">
        <v>1247</v>
      </c>
    </row>
    <row r="81" spans="1:17" ht="15.75" customHeight="1" x14ac:dyDescent="0.25">
      <c r="A81" s="82">
        <v>10000878</v>
      </c>
      <c r="B81" s="46" t="s">
        <v>23</v>
      </c>
      <c r="C81" s="46" t="s">
        <v>1260</v>
      </c>
      <c r="D81" s="46" t="s">
        <v>1261</v>
      </c>
      <c r="E81" s="46" t="s">
        <v>1262</v>
      </c>
      <c r="F81" s="46" t="s">
        <v>1263</v>
      </c>
      <c r="G81" s="46" t="s">
        <v>1264</v>
      </c>
      <c r="H81" s="46" t="s">
        <v>1265</v>
      </c>
      <c r="I81" s="46">
        <v>51000000</v>
      </c>
      <c r="J81" s="46" t="s">
        <v>788</v>
      </c>
      <c r="K81" s="46" t="s">
        <v>789</v>
      </c>
      <c r="L81" s="46">
        <v>51100000</v>
      </c>
      <c r="M81" s="46" t="s">
        <v>790</v>
      </c>
      <c r="N81" s="46" t="s">
        <v>791</v>
      </c>
      <c r="O81" s="46">
        <v>51102900</v>
      </c>
      <c r="P81" s="46" t="s">
        <v>1246</v>
      </c>
      <c r="Q81" s="46" t="s">
        <v>1247</v>
      </c>
    </row>
    <row r="82" spans="1:17" ht="15.75" customHeight="1" x14ac:dyDescent="0.25">
      <c r="A82" s="82">
        <v>10000879</v>
      </c>
      <c r="B82" s="46" t="s">
        <v>23</v>
      </c>
      <c r="C82" s="46" t="s">
        <v>1266</v>
      </c>
      <c r="D82" s="46" t="s">
        <v>1267</v>
      </c>
      <c r="E82" s="46" t="s">
        <v>1268</v>
      </c>
      <c r="F82" s="46" t="s">
        <v>1269</v>
      </c>
      <c r="G82" s="46" t="s">
        <v>1270</v>
      </c>
      <c r="H82" s="46" t="s">
        <v>1271</v>
      </c>
      <c r="I82" s="46">
        <v>51000000</v>
      </c>
      <c r="J82" s="46" t="s">
        <v>788</v>
      </c>
      <c r="K82" s="46" t="s">
        <v>789</v>
      </c>
      <c r="L82" s="46">
        <v>51100000</v>
      </c>
      <c r="M82" s="46" t="s">
        <v>790</v>
      </c>
      <c r="N82" s="46" t="s">
        <v>791</v>
      </c>
      <c r="O82" s="46">
        <v>51102900</v>
      </c>
      <c r="P82" s="46" t="s">
        <v>1246</v>
      </c>
      <c r="Q82" s="46" t="s">
        <v>1247</v>
      </c>
    </row>
    <row r="83" spans="1:17" ht="15.75" customHeight="1" x14ac:dyDescent="0.25">
      <c r="A83" s="82">
        <v>10000880</v>
      </c>
      <c r="B83" s="46" t="s">
        <v>23</v>
      </c>
      <c r="C83" s="46" t="s">
        <v>1272</v>
      </c>
      <c r="D83" s="46" t="s">
        <v>1273</v>
      </c>
      <c r="E83" s="46" t="s">
        <v>1274</v>
      </c>
      <c r="F83" s="46" t="s">
        <v>1275</v>
      </c>
      <c r="G83" s="46" t="s">
        <v>1276</v>
      </c>
      <c r="H83" s="46" t="s">
        <v>1277</v>
      </c>
      <c r="I83" s="46">
        <v>51000000</v>
      </c>
      <c r="J83" s="46" t="s">
        <v>788</v>
      </c>
      <c r="K83" s="46" t="s">
        <v>789</v>
      </c>
      <c r="L83" s="46">
        <v>51100000</v>
      </c>
      <c r="M83" s="46" t="s">
        <v>790</v>
      </c>
      <c r="N83" s="46" t="s">
        <v>791</v>
      </c>
      <c r="O83" s="46">
        <v>51102900</v>
      </c>
      <c r="P83" s="46" t="s">
        <v>1246</v>
      </c>
      <c r="Q83" s="46" t="s">
        <v>1247</v>
      </c>
    </row>
    <row r="84" spans="1:17" ht="15.75" customHeight="1" x14ac:dyDescent="0.25">
      <c r="A84" s="82">
        <v>10000881</v>
      </c>
      <c r="B84" s="46" t="s">
        <v>23</v>
      </c>
      <c r="C84" s="46" t="s">
        <v>1278</v>
      </c>
      <c r="D84" s="46" t="s">
        <v>1279</v>
      </c>
      <c r="E84" s="46" t="s">
        <v>1280</v>
      </c>
      <c r="F84" s="46" t="s">
        <v>1281</v>
      </c>
      <c r="G84" s="46" t="s">
        <v>1282</v>
      </c>
      <c r="H84" s="46" t="s">
        <v>1283</v>
      </c>
      <c r="I84" s="46">
        <v>51000000</v>
      </c>
      <c r="J84" s="46" t="s">
        <v>788</v>
      </c>
      <c r="K84" s="46" t="s">
        <v>789</v>
      </c>
      <c r="L84" s="46">
        <v>51100000</v>
      </c>
      <c r="M84" s="46" t="s">
        <v>790</v>
      </c>
      <c r="N84" s="46" t="s">
        <v>791</v>
      </c>
      <c r="O84" s="46">
        <v>51102900</v>
      </c>
      <c r="P84" s="46" t="s">
        <v>1246</v>
      </c>
      <c r="Q84" s="46" t="s">
        <v>1247</v>
      </c>
    </row>
    <row r="85" spans="1:17" ht="15.75" customHeight="1" x14ac:dyDescent="0.25">
      <c r="A85" s="82">
        <v>10000882</v>
      </c>
      <c r="B85" s="46" t="s">
        <v>23</v>
      </c>
      <c r="C85" s="46" t="s">
        <v>1284</v>
      </c>
      <c r="D85" s="46" t="s">
        <v>1285</v>
      </c>
      <c r="E85" s="46" t="s">
        <v>1286</v>
      </c>
      <c r="F85" s="46" t="s">
        <v>1287</v>
      </c>
      <c r="G85" s="46" t="s">
        <v>1288</v>
      </c>
      <c r="H85" s="46" t="s">
        <v>1289</v>
      </c>
      <c r="I85" s="46">
        <v>51000000</v>
      </c>
      <c r="J85" s="46" t="s">
        <v>788</v>
      </c>
      <c r="K85" s="46" t="s">
        <v>789</v>
      </c>
      <c r="L85" s="46">
        <v>51100000</v>
      </c>
      <c r="M85" s="46" t="s">
        <v>790</v>
      </c>
      <c r="N85" s="46" t="s">
        <v>791</v>
      </c>
      <c r="O85" s="46">
        <v>51102900</v>
      </c>
      <c r="P85" s="46" t="s">
        <v>1246</v>
      </c>
      <c r="Q85" s="46" t="s">
        <v>1247</v>
      </c>
    </row>
    <row r="86" spans="1:17" ht="15.75" customHeight="1" x14ac:dyDescent="0.25">
      <c r="A86" s="82">
        <v>10000883</v>
      </c>
      <c r="B86" s="46" t="s">
        <v>23</v>
      </c>
      <c r="C86" s="46" t="s">
        <v>1290</v>
      </c>
      <c r="D86" s="46" t="s">
        <v>1291</v>
      </c>
      <c r="E86" s="46" t="s">
        <v>1292</v>
      </c>
      <c r="F86" s="46" t="s">
        <v>1293</v>
      </c>
      <c r="G86" s="46" t="s">
        <v>1294</v>
      </c>
      <c r="H86" s="46" t="s">
        <v>1295</v>
      </c>
      <c r="I86" s="46">
        <v>51000000</v>
      </c>
      <c r="J86" s="46" t="s">
        <v>788</v>
      </c>
      <c r="K86" s="46" t="s">
        <v>789</v>
      </c>
      <c r="L86" s="46">
        <v>51100000</v>
      </c>
      <c r="M86" s="46" t="s">
        <v>790</v>
      </c>
      <c r="N86" s="46" t="s">
        <v>791</v>
      </c>
      <c r="O86" s="46">
        <v>51102900</v>
      </c>
      <c r="P86" s="46" t="s">
        <v>1246</v>
      </c>
      <c r="Q86" s="46" t="s">
        <v>1247</v>
      </c>
    </row>
    <row r="87" spans="1:17" ht="15.75" customHeight="1" x14ac:dyDescent="0.25">
      <c r="A87" s="82">
        <v>10000884</v>
      </c>
      <c r="B87" s="46" t="s">
        <v>23</v>
      </c>
      <c r="C87" s="46" t="s">
        <v>1296</v>
      </c>
      <c r="D87" s="46" t="s">
        <v>1297</v>
      </c>
      <c r="E87" s="46" t="s">
        <v>1298</v>
      </c>
      <c r="F87" s="46" t="s">
        <v>1299</v>
      </c>
      <c r="G87" s="46" t="s">
        <v>1300</v>
      </c>
      <c r="H87" s="46" t="s">
        <v>1301</v>
      </c>
      <c r="I87" s="46">
        <v>51000000</v>
      </c>
      <c r="J87" s="46" t="s">
        <v>788</v>
      </c>
      <c r="K87" s="46" t="s">
        <v>789</v>
      </c>
      <c r="L87" s="46">
        <v>51100000</v>
      </c>
      <c r="M87" s="46" t="s">
        <v>790</v>
      </c>
      <c r="N87" s="46" t="s">
        <v>791</v>
      </c>
      <c r="O87" s="46">
        <v>51102900</v>
      </c>
      <c r="P87" s="46" t="s">
        <v>1246</v>
      </c>
      <c r="Q87" s="46" t="s">
        <v>1247</v>
      </c>
    </row>
    <row r="88" spans="1:17" ht="15.75" customHeight="1" x14ac:dyDescent="0.25">
      <c r="A88" s="82">
        <v>10000916</v>
      </c>
      <c r="B88" s="46" t="s">
        <v>23</v>
      </c>
      <c r="C88" s="46" t="s">
        <v>1302</v>
      </c>
      <c r="D88" s="46" t="s">
        <v>1303</v>
      </c>
      <c r="E88" s="46" t="s">
        <v>1304</v>
      </c>
      <c r="F88" s="46" t="s">
        <v>1305</v>
      </c>
      <c r="G88" s="46" t="s">
        <v>1306</v>
      </c>
      <c r="H88" s="46" t="s">
        <v>1307</v>
      </c>
      <c r="I88" s="46">
        <v>51000000</v>
      </c>
      <c r="J88" s="46" t="s">
        <v>788</v>
      </c>
      <c r="K88" s="46" t="s">
        <v>789</v>
      </c>
      <c r="L88" s="46">
        <v>51100000</v>
      </c>
      <c r="M88" s="46" t="s">
        <v>790</v>
      </c>
      <c r="N88" s="46" t="s">
        <v>791</v>
      </c>
      <c r="O88" s="46">
        <v>51102900</v>
      </c>
      <c r="P88" s="46" t="s">
        <v>1246</v>
      </c>
      <c r="Q88" s="46" t="s">
        <v>1247</v>
      </c>
    </row>
    <row r="89" spans="1:17" ht="15.75" customHeight="1" x14ac:dyDescent="0.25">
      <c r="A89" s="82">
        <v>10000920</v>
      </c>
      <c r="B89" s="46" t="s">
        <v>23</v>
      </c>
      <c r="C89" s="46" t="s">
        <v>1308</v>
      </c>
      <c r="D89" s="46" t="s">
        <v>1309</v>
      </c>
      <c r="E89" s="46" t="s">
        <v>1310</v>
      </c>
      <c r="F89" s="46" t="s">
        <v>1311</v>
      </c>
      <c r="G89" s="46" t="s">
        <v>1312</v>
      </c>
      <c r="H89" s="46" t="s">
        <v>1313</v>
      </c>
      <c r="I89" s="46">
        <v>51000000</v>
      </c>
      <c r="J89" s="46" t="s">
        <v>788</v>
      </c>
      <c r="K89" s="46" t="s">
        <v>789</v>
      </c>
      <c r="L89" s="46">
        <v>51100000</v>
      </c>
      <c r="M89" s="46" t="s">
        <v>790</v>
      </c>
      <c r="N89" s="46" t="s">
        <v>791</v>
      </c>
      <c r="O89" s="46">
        <v>51102900</v>
      </c>
      <c r="P89" s="46" t="s">
        <v>1246</v>
      </c>
      <c r="Q89" s="46" t="s">
        <v>1247</v>
      </c>
    </row>
    <row r="90" spans="1:17" ht="15.75" customHeight="1" x14ac:dyDescent="0.25">
      <c r="A90" s="82">
        <v>10000885</v>
      </c>
      <c r="B90" s="46" t="s">
        <v>23</v>
      </c>
      <c r="C90" s="46" t="s">
        <v>1314</v>
      </c>
      <c r="D90" s="46" t="s">
        <v>1315</v>
      </c>
      <c r="E90" s="46" t="s">
        <v>1316</v>
      </c>
      <c r="F90" s="46" t="s">
        <v>1317</v>
      </c>
      <c r="G90" s="46" t="s">
        <v>1318</v>
      </c>
      <c r="H90" s="46" t="s">
        <v>1319</v>
      </c>
      <c r="I90" s="46">
        <v>51000000</v>
      </c>
      <c r="J90" s="46" t="s">
        <v>788</v>
      </c>
      <c r="K90" s="46" t="s">
        <v>789</v>
      </c>
      <c r="L90" s="46">
        <v>51100000</v>
      </c>
      <c r="M90" s="46" t="s">
        <v>790</v>
      </c>
      <c r="N90" s="46" t="s">
        <v>791</v>
      </c>
      <c r="O90" s="46">
        <v>51103000</v>
      </c>
      <c r="P90" s="46" t="s">
        <v>1320</v>
      </c>
      <c r="Q90" s="46" t="s">
        <v>1321</v>
      </c>
    </row>
    <row r="91" spans="1:17" ht="15.75" customHeight="1" x14ac:dyDescent="0.25">
      <c r="A91" s="82">
        <v>10000886</v>
      </c>
      <c r="B91" s="46" t="s">
        <v>23</v>
      </c>
      <c r="C91" s="46" t="s">
        <v>1322</v>
      </c>
      <c r="D91" s="46" t="s">
        <v>1323</v>
      </c>
      <c r="E91" s="46" t="s">
        <v>1324</v>
      </c>
      <c r="F91" s="46" t="s">
        <v>1325</v>
      </c>
      <c r="G91" s="46" t="s">
        <v>1326</v>
      </c>
      <c r="H91" s="46" t="s">
        <v>1327</v>
      </c>
      <c r="I91" s="46">
        <v>51000000</v>
      </c>
      <c r="J91" s="46" t="s">
        <v>788</v>
      </c>
      <c r="K91" s="46" t="s">
        <v>789</v>
      </c>
      <c r="L91" s="46">
        <v>51100000</v>
      </c>
      <c r="M91" s="46" t="s">
        <v>790</v>
      </c>
      <c r="N91" s="46" t="s">
        <v>791</v>
      </c>
      <c r="O91" s="46">
        <v>51103000</v>
      </c>
      <c r="P91" s="46" t="s">
        <v>1320</v>
      </c>
      <c r="Q91" s="46" t="s">
        <v>1321</v>
      </c>
    </row>
    <row r="92" spans="1:17" ht="15.75" customHeight="1" x14ac:dyDescent="0.25">
      <c r="A92" s="82">
        <v>10000887</v>
      </c>
      <c r="B92" s="46" t="s">
        <v>23</v>
      </c>
      <c r="C92" s="46" t="s">
        <v>1328</v>
      </c>
      <c r="D92" s="46" t="s">
        <v>1329</v>
      </c>
      <c r="E92" s="46" t="s">
        <v>1330</v>
      </c>
      <c r="F92" s="46" t="s">
        <v>1331</v>
      </c>
      <c r="G92" s="46" t="s">
        <v>1332</v>
      </c>
      <c r="H92" s="46" t="s">
        <v>1333</v>
      </c>
      <c r="I92" s="46">
        <v>51000000</v>
      </c>
      <c r="J92" s="46" t="s">
        <v>788</v>
      </c>
      <c r="K92" s="46" t="s">
        <v>789</v>
      </c>
      <c r="L92" s="46">
        <v>51100000</v>
      </c>
      <c r="M92" s="46" t="s">
        <v>790</v>
      </c>
      <c r="N92" s="46" t="s">
        <v>791</v>
      </c>
      <c r="O92" s="46">
        <v>51103000</v>
      </c>
      <c r="P92" s="46" t="s">
        <v>1320</v>
      </c>
      <c r="Q92" s="46" t="s">
        <v>1321</v>
      </c>
    </row>
    <row r="93" spans="1:17" ht="15.75" customHeight="1" x14ac:dyDescent="0.25">
      <c r="A93" s="82">
        <v>10000888</v>
      </c>
      <c r="B93" s="46" t="s">
        <v>23</v>
      </c>
      <c r="C93" s="46" t="s">
        <v>1334</v>
      </c>
      <c r="D93" s="46" t="s">
        <v>1335</v>
      </c>
      <c r="E93" s="46" t="s">
        <v>1336</v>
      </c>
      <c r="F93" s="46" t="s">
        <v>1337</v>
      </c>
      <c r="G93" s="46" t="s">
        <v>1338</v>
      </c>
      <c r="H93" s="46" t="s">
        <v>1339</v>
      </c>
      <c r="I93" s="46">
        <v>51000000</v>
      </c>
      <c r="J93" s="46" t="s">
        <v>788</v>
      </c>
      <c r="K93" s="46" t="s">
        <v>789</v>
      </c>
      <c r="L93" s="46">
        <v>51100000</v>
      </c>
      <c r="M93" s="46" t="s">
        <v>790</v>
      </c>
      <c r="N93" s="46" t="s">
        <v>791</v>
      </c>
      <c r="O93" s="46">
        <v>51103000</v>
      </c>
      <c r="P93" s="46" t="s">
        <v>1320</v>
      </c>
      <c r="Q93" s="46" t="s">
        <v>1321</v>
      </c>
    </row>
    <row r="94" spans="1:17" ht="15.75" customHeight="1" x14ac:dyDescent="0.25">
      <c r="A94" s="82">
        <v>10000889</v>
      </c>
      <c r="B94" s="46" t="s">
        <v>23</v>
      </c>
      <c r="C94" s="46" t="s">
        <v>1340</v>
      </c>
      <c r="D94" s="46" t="s">
        <v>1341</v>
      </c>
      <c r="E94" s="46" t="s">
        <v>1342</v>
      </c>
      <c r="F94" s="46" t="s">
        <v>1343</v>
      </c>
      <c r="G94" s="46" t="s">
        <v>1344</v>
      </c>
      <c r="H94" s="46" t="s">
        <v>1345</v>
      </c>
      <c r="I94" s="46">
        <v>51000000</v>
      </c>
      <c r="J94" s="46" t="s">
        <v>788</v>
      </c>
      <c r="K94" s="46" t="s">
        <v>789</v>
      </c>
      <c r="L94" s="46">
        <v>51100000</v>
      </c>
      <c r="M94" s="46" t="s">
        <v>790</v>
      </c>
      <c r="N94" s="46" t="s">
        <v>791</v>
      </c>
      <c r="O94" s="46">
        <v>51103000</v>
      </c>
      <c r="P94" s="46" t="s">
        <v>1320</v>
      </c>
      <c r="Q94" s="46" t="s">
        <v>1321</v>
      </c>
    </row>
    <row r="95" spans="1:17" ht="15.75" customHeight="1" x14ac:dyDescent="0.25">
      <c r="A95" s="82">
        <v>10000890</v>
      </c>
      <c r="B95" s="46" t="s">
        <v>23</v>
      </c>
      <c r="C95" s="46" t="s">
        <v>1346</v>
      </c>
      <c r="D95" s="46" t="s">
        <v>1347</v>
      </c>
      <c r="E95" s="46" t="s">
        <v>1348</v>
      </c>
      <c r="F95" s="46" t="s">
        <v>1349</v>
      </c>
      <c r="G95" s="46" t="s">
        <v>1350</v>
      </c>
      <c r="H95" s="46" t="s">
        <v>1351</v>
      </c>
      <c r="I95" s="46">
        <v>51000000</v>
      </c>
      <c r="J95" s="46" t="s">
        <v>788</v>
      </c>
      <c r="K95" s="46" t="s">
        <v>789</v>
      </c>
      <c r="L95" s="46">
        <v>51100000</v>
      </c>
      <c r="M95" s="46" t="s">
        <v>790</v>
      </c>
      <c r="N95" s="46" t="s">
        <v>791</v>
      </c>
      <c r="O95" s="46">
        <v>51103000</v>
      </c>
      <c r="P95" s="46" t="s">
        <v>1320</v>
      </c>
      <c r="Q95" s="46" t="s">
        <v>1321</v>
      </c>
    </row>
    <row r="96" spans="1:17" ht="15.75" customHeight="1" x14ac:dyDescent="0.25">
      <c r="A96" s="82">
        <v>10000891</v>
      </c>
      <c r="B96" s="46" t="s">
        <v>23</v>
      </c>
      <c r="C96" s="46" t="s">
        <v>1352</v>
      </c>
      <c r="D96" s="46" t="s">
        <v>1353</v>
      </c>
      <c r="E96" s="46" t="s">
        <v>1354</v>
      </c>
      <c r="F96" s="46" t="s">
        <v>1355</v>
      </c>
      <c r="G96" s="46" t="s">
        <v>1356</v>
      </c>
      <c r="H96" s="46" t="s">
        <v>1357</v>
      </c>
      <c r="I96" s="46">
        <v>51000000</v>
      </c>
      <c r="J96" s="46" t="s">
        <v>788</v>
      </c>
      <c r="K96" s="46" t="s">
        <v>789</v>
      </c>
      <c r="L96" s="46">
        <v>51100000</v>
      </c>
      <c r="M96" s="46" t="s">
        <v>790</v>
      </c>
      <c r="N96" s="46" t="s">
        <v>791</v>
      </c>
      <c r="O96" s="46">
        <v>51103000</v>
      </c>
      <c r="P96" s="46" t="s">
        <v>1320</v>
      </c>
      <c r="Q96" s="46" t="s">
        <v>1321</v>
      </c>
    </row>
    <row r="97" spans="1:17" ht="15.75" customHeight="1" x14ac:dyDescent="0.25">
      <c r="A97" s="82">
        <v>10000892</v>
      </c>
      <c r="B97" s="46" t="s">
        <v>23</v>
      </c>
      <c r="C97" s="46" t="s">
        <v>1358</v>
      </c>
      <c r="D97" s="46" t="s">
        <v>1359</v>
      </c>
      <c r="E97" s="46" t="s">
        <v>1360</v>
      </c>
      <c r="F97" s="46" t="s">
        <v>1361</v>
      </c>
      <c r="G97" s="46" t="s">
        <v>1362</v>
      </c>
      <c r="H97" s="46" t="s">
        <v>1363</v>
      </c>
      <c r="I97" s="46">
        <v>51000000</v>
      </c>
      <c r="J97" s="46" t="s">
        <v>788</v>
      </c>
      <c r="K97" s="46" t="s">
        <v>789</v>
      </c>
      <c r="L97" s="46">
        <v>51100000</v>
      </c>
      <c r="M97" s="46" t="s">
        <v>790</v>
      </c>
      <c r="N97" s="46" t="s">
        <v>791</v>
      </c>
      <c r="O97" s="46">
        <v>51103000</v>
      </c>
      <c r="P97" s="46" t="s">
        <v>1320</v>
      </c>
      <c r="Q97" s="46" t="s">
        <v>1321</v>
      </c>
    </row>
    <row r="98" spans="1:17" ht="15.75" customHeight="1" x14ac:dyDescent="0.25">
      <c r="A98" s="82">
        <v>10000893</v>
      </c>
      <c r="B98" s="46" t="s">
        <v>23</v>
      </c>
      <c r="C98" s="46" t="s">
        <v>1364</v>
      </c>
      <c r="D98" s="46" t="s">
        <v>1365</v>
      </c>
      <c r="E98" s="46" t="s">
        <v>1366</v>
      </c>
      <c r="F98" s="46" t="s">
        <v>1367</v>
      </c>
      <c r="G98" s="46" t="s">
        <v>1368</v>
      </c>
      <c r="H98" s="46" t="s">
        <v>1369</v>
      </c>
      <c r="I98" s="46">
        <v>51000000</v>
      </c>
      <c r="J98" s="46" t="s">
        <v>788</v>
      </c>
      <c r="K98" s="46" t="s">
        <v>789</v>
      </c>
      <c r="L98" s="46">
        <v>51100000</v>
      </c>
      <c r="M98" s="46" t="s">
        <v>790</v>
      </c>
      <c r="N98" s="46" t="s">
        <v>791</v>
      </c>
      <c r="O98" s="46">
        <v>51103000</v>
      </c>
      <c r="P98" s="46" t="s">
        <v>1320</v>
      </c>
      <c r="Q98" s="46" t="s">
        <v>1321</v>
      </c>
    </row>
    <row r="99" spans="1:17" ht="15.75" customHeight="1" x14ac:dyDescent="0.25">
      <c r="A99" s="82">
        <v>10000903</v>
      </c>
      <c r="B99" s="46" t="s">
        <v>23</v>
      </c>
      <c r="C99" s="46" t="s">
        <v>1370</v>
      </c>
      <c r="D99" s="46" t="s">
        <v>1371</v>
      </c>
      <c r="E99" s="46" t="s">
        <v>1372</v>
      </c>
      <c r="F99" s="46" t="s">
        <v>1373</v>
      </c>
      <c r="G99" s="46" t="s">
        <v>1374</v>
      </c>
      <c r="H99" s="46" t="s">
        <v>1375</v>
      </c>
      <c r="I99" s="46">
        <v>51000000</v>
      </c>
      <c r="J99" s="46" t="s">
        <v>788</v>
      </c>
      <c r="K99" s="46" t="s">
        <v>789</v>
      </c>
      <c r="L99" s="46">
        <v>51100000</v>
      </c>
      <c r="M99" s="46" t="s">
        <v>790</v>
      </c>
      <c r="N99" s="46" t="s">
        <v>791</v>
      </c>
      <c r="O99" s="46">
        <v>51103000</v>
      </c>
      <c r="P99" s="46" t="s">
        <v>1320</v>
      </c>
      <c r="Q99" s="46" t="s">
        <v>1321</v>
      </c>
    </row>
    <row r="100" spans="1:17" ht="15.75" customHeight="1" x14ac:dyDescent="0.25">
      <c r="A100" s="82">
        <v>10000904</v>
      </c>
      <c r="B100" s="46" t="s">
        <v>23</v>
      </c>
      <c r="C100" s="46" t="s">
        <v>1376</v>
      </c>
      <c r="D100" s="46" t="s">
        <v>1377</v>
      </c>
      <c r="E100" s="46" t="s">
        <v>1378</v>
      </c>
      <c r="F100" s="46" t="s">
        <v>1379</v>
      </c>
      <c r="G100" s="46" t="s">
        <v>1380</v>
      </c>
      <c r="H100" s="46" t="s">
        <v>1381</v>
      </c>
      <c r="I100" s="46">
        <v>51000000</v>
      </c>
      <c r="J100" s="46" t="s">
        <v>788</v>
      </c>
      <c r="K100" s="46" t="s">
        <v>789</v>
      </c>
      <c r="L100" s="46">
        <v>51100000</v>
      </c>
      <c r="M100" s="46" t="s">
        <v>790</v>
      </c>
      <c r="N100" s="46" t="s">
        <v>791</v>
      </c>
      <c r="O100" s="46">
        <v>51103000</v>
      </c>
      <c r="P100" s="46" t="s">
        <v>1320</v>
      </c>
      <c r="Q100" s="46" t="s">
        <v>1321</v>
      </c>
    </row>
    <row r="101" spans="1:17" ht="15.75" customHeight="1" x14ac:dyDescent="0.25">
      <c r="A101" s="82">
        <v>10000905</v>
      </c>
      <c r="B101" s="46" t="s">
        <v>23</v>
      </c>
      <c r="C101" s="46" t="s">
        <v>1382</v>
      </c>
      <c r="D101" s="46" t="s">
        <v>1383</v>
      </c>
      <c r="E101" s="46" t="s">
        <v>1384</v>
      </c>
      <c r="F101" s="46" t="s">
        <v>1385</v>
      </c>
      <c r="G101" s="46" t="s">
        <v>1386</v>
      </c>
      <c r="H101" s="46" t="s">
        <v>1387</v>
      </c>
      <c r="I101" s="46">
        <v>51000000</v>
      </c>
      <c r="J101" s="46" t="s">
        <v>788</v>
      </c>
      <c r="K101" s="46" t="s">
        <v>789</v>
      </c>
      <c r="L101" s="46">
        <v>51100000</v>
      </c>
      <c r="M101" s="46" t="s">
        <v>790</v>
      </c>
      <c r="N101" s="46" t="s">
        <v>791</v>
      </c>
      <c r="O101" s="46">
        <v>51103000</v>
      </c>
      <c r="P101" s="46" t="s">
        <v>1320</v>
      </c>
      <c r="Q101" s="46" t="s">
        <v>1321</v>
      </c>
    </row>
    <row r="102" spans="1:17" ht="15.75" customHeight="1" x14ac:dyDescent="0.25">
      <c r="A102" s="82">
        <v>10000906</v>
      </c>
      <c r="B102" s="46" t="s">
        <v>23</v>
      </c>
      <c r="C102" s="46" t="s">
        <v>1388</v>
      </c>
      <c r="D102" s="46" t="s">
        <v>1389</v>
      </c>
      <c r="E102" s="46" t="s">
        <v>1390</v>
      </c>
      <c r="F102" s="46" t="s">
        <v>1391</v>
      </c>
      <c r="G102" s="46" t="s">
        <v>1392</v>
      </c>
      <c r="H102" s="46" t="s">
        <v>1393</v>
      </c>
      <c r="I102" s="46">
        <v>51000000</v>
      </c>
      <c r="J102" s="46" t="s">
        <v>788</v>
      </c>
      <c r="K102" s="46" t="s">
        <v>789</v>
      </c>
      <c r="L102" s="46">
        <v>51100000</v>
      </c>
      <c r="M102" s="46" t="s">
        <v>790</v>
      </c>
      <c r="N102" s="46" t="s">
        <v>791</v>
      </c>
      <c r="O102" s="46">
        <v>51103000</v>
      </c>
      <c r="P102" s="46" t="s">
        <v>1320</v>
      </c>
      <c r="Q102" s="46" t="s">
        <v>1321</v>
      </c>
    </row>
    <row r="103" spans="1:17" ht="15.75" customHeight="1" x14ac:dyDescent="0.25">
      <c r="A103" s="82">
        <v>10000894</v>
      </c>
      <c r="B103" s="46" t="s">
        <v>23</v>
      </c>
      <c r="C103" s="46" t="s">
        <v>1394</v>
      </c>
      <c r="D103" s="46" t="s">
        <v>1395</v>
      </c>
      <c r="E103" s="46" t="s">
        <v>1396</v>
      </c>
      <c r="F103" s="46" t="s">
        <v>1397</v>
      </c>
      <c r="G103" s="46" t="s">
        <v>1398</v>
      </c>
      <c r="H103" s="46" t="s">
        <v>1399</v>
      </c>
      <c r="I103" s="46">
        <v>51000000</v>
      </c>
      <c r="J103" s="46" t="s">
        <v>788</v>
      </c>
      <c r="K103" s="46" t="s">
        <v>789</v>
      </c>
      <c r="L103" s="46">
        <v>51100000</v>
      </c>
      <c r="M103" s="46" t="s">
        <v>790</v>
      </c>
      <c r="N103" s="46" t="s">
        <v>791</v>
      </c>
      <c r="O103" s="46">
        <v>51103100</v>
      </c>
      <c r="P103" s="46" t="s">
        <v>1400</v>
      </c>
      <c r="Q103" s="46" t="s">
        <v>1401</v>
      </c>
    </row>
    <row r="104" spans="1:17" ht="15.75" customHeight="1" x14ac:dyDescent="0.25">
      <c r="A104" s="82">
        <v>10000895</v>
      </c>
      <c r="B104" s="46" t="s">
        <v>23</v>
      </c>
      <c r="C104" s="46" t="s">
        <v>1402</v>
      </c>
      <c r="D104" s="46" t="s">
        <v>1403</v>
      </c>
      <c r="E104" s="46" t="s">
        <v>1404</v>
      </c>
      <c r="F104" s="46" t="s">
        <v>1405</v>
      </c>
      <c r="G104" s="46" t="s">
        <v>1406</v>
      </c>
      <c r="H104" s="46" t="s">
        <v>1407</v>
      </c>
      <c r="I104" s="46">
        <v>51000000</v>
      </c>
      <c r="J104" s="46" t="s">
        <v>788</v>
      </c>
      <c r="K104" s="46" t="s">
        <v>789</v>
      </c>
      <c r="L104" s="46">
        <v>51100000</v>
      </c>
      <c r="M104" s="46" t="s">
        <v>790</v>
      </c>
      <c r="N104" s="46" t="s">
        <v>791</v>
      </c>
      <c r="O104" s="46">
        <v>51103100</v>
      </c>
      <c r="P104" s="46" t="s">
        <v>1400</v>
      </c>
      <c r="Q104" s="46" t="s">
        <v>1401</v>
      </c>
    </row>
    <row r="105" spans="1:17" ht="15.75" customHeight="1" x14ac:dyDescent="0.25">
      <c r="A105" s="82">
        <v>10000896</v>
      </c>
      <c r="B105" s="46" t="s">
        <v>23</v>
      </c>
      <c r="C105" s="46" t="s">
        <v>1408</v>
      </c>
      <c r="D105" s="46" t="s">
        <v>1409</v>
      </c>
      <c r="E105" s="46" t="s">
        <v>1410</v>
      </c>
      <c r="F105" s="46" t="s">
        <v>1411</v>
      </c>
      <c r="G105" s="46" t="s">
        <v>1412</v>
      </c>
      <c r="H105" s="46" t="s">
        <v>1413</v>
      </c>
      <c r="I105" s="46">
        <v>51000000</v>
      </c>
      <c r="J105" s="46" t="s">
        <v>788</v>
      </c>
      <c r="K105" s="46" t="s">
        <v>789</v>
      </c>
      <c r="L105" s="46">
        <v>51100000</v>
      </c>
      <c r="M105" s="46" t="s">
        <v>790</v>
      </c>
      <c r="N105" s="46" t="s">
        <v>791</v>
      </c>
      <c r="O105" s="46">
        <v>51103100</v>
      </c>
      <c r="P105" s="46" t="s">
        <v>1400</v>
      </c>
      <c r="Q105" s="46" t="s">
        <v>1401</v>
      </c>
    </row>
    <row r="106" spans="1:17" ht="15.75" customHeight="1" x14ac:dyDescent="0.25">
      <c r="A106" s="82">
        <v>10000897</v>
      </c>
      <c r="B106" s="46" t="s">
        <v>23</v>
      </c>
      <c r="C106" s="46" t="s">
        <v>1414</v>
      </c>
      <c r="D106" s="46" t="s">
        <v>1415</v>
      </c>
      <c r="E106" s="46" t="s">
        <v>1416</v>
      </c>
      <c r="F106" s="46" t="s">
        <v>1417</v>
      </c>
      <c r="G106" s="46" t="s">
        <v>1418</v>
      </c>
      <c r="H106" s="46" t="s">
        <v>1419</v>
      </c>
      <c r="I106" s="46">
        <v>51000000</v>
      </c>
      <c r="J106" s="46" t="s">
        <v>788</v>
      </c>
      <c r="K106" s="46" t="s">
        <v>789</v>
      </c>
      <c r="L106" s="46">
        <v>51100000</v>
      </c>
      <c r="M106" s="46" t="s">
        <v>790</v>
      </c>
      <c r="N106" s="46" t="s">
        <v>791</v>
      </c>
      <c r="O106" s="46">
        <v>51103100</v>
      </c>
      <c r="P106" s="46" t="s">
        <v>1400</v>
      </c>
      <c r="Q106" s="46" t="s">
        <v>1401</v>
      </c>
    </row>
    <row r="107" spans="1:17" ht="15.75" customHeight="1" x14ac:dyDescent="0.25">
      <c r="A107" s="82">
        <v>10000898</v>
      </c>
      <c r="B107" s="46" t="s">
        <v>23</v>
      </c>
      <c r="C107" s="46" t="s">
        <v>1420</v>
      </c>
      <c r="D107" s="46" t="s">
        <v>1421</v>
      </c>
      <c r="E107" s="46" t="s">
        <v>1422</v>
      </c>
      <c r="F107" s="46" t="s">
        <v>1423</v>
      </c>
      <c r="G107" s="46" t="s">
        <v>1424</v>
      </c>
      <c r="H107" s="46" t="s">
        <v>1425</v>
      </c>
      <c r="I107" s="46">
        <v>51000000</v>
      </c>
      <c r="J107" s="46" t="s">
        <v>788</v>
      </c>
      <c r="K107" s="46" t="s">
        <v>789</v>
      </c>
      <c r="L107" s="46">
        <v>51100000</v>
      </c>
      <c r="M107" s="46" t="s">
        <v>790</v>
      </c>
      <c r="N107" s="46" t="s">
        <v>791</v>
      </c>
      <c r="O107" s="46">
        <v>51103200</v>
      </c>
      <c r="P107" s="46" t="s">
        <v>1426</v>
      </c>
      <c r="Q107" s="46" t="s">
        <v>1427</v>
      </c>
    </row>
    <row r="108" spans="1:17" ht="15.75" customHeight="1" x14ac:dyDescent="0.25">
      <c r="A108" s="82">
        <v>10000899</v>
      </c>
      <c r="B108" s="46" t="s">
        <v>23</v>
      </c>
      <c r="C108" s="46" t="s">
        <v>1428</v>
      </c>
      <c r="D108" s="46" t="s">
        <v>1429</v>
      </c>
      <c r="E108" s="46" t="s">
        <v>1430</v>
      </c>
      <c r="F108" s="46" t="s">
        <v>1431</v>
      </c>
      <c r="G108" s="46" t="s">
        <v>1432</v>
      </c>
      <c r="H108" s="46" t="s">
        <v>1433</v>
      </c>
      <c r="I108" s="46">
        <v>51000000</v>
      </c>
      <c r="J108" s="46" t="s">
        <v>788</v>
      </c>
      <c r="K108" s="46" t="s">
        <v>789</v>
      </c>
      <c r="L108" s="46">
        <v>51100000</v>
      </c>
      <c r="M108" s="46" t="s">
        <v>790</v>
      </c>
      <c r="N108" s="46" t="s">
        <v>791</v>
      </c>
      <c r="O108" s="46">
        <v>51103200</v>
      </c>
      <c r="P108" s="46" t="s">
        <v>1426</v>
      </c>
      <c r="Q108" s="46" t="s">
        <v>1427</v>
      </c>
    </row>
    <row r="109" spans="1:17" ht="15.75" customHeight="1" x14ac:dyDescent="0.25">
      <c r="A109" s="82">
        <v>10000900</v>
      </c>
      <c r="B109" s="46" t="s">
        <v>23</v>
      </c>
      <c r="C109" s="46" t="s">
        <v>1434</v>
      </c>
      <c r="D109" s="46" t="s">
        <v>1435</v>
      </c>
      <c r="E109" s="46" t="s">
        <v>1436</v>
      </c>
      <c r="F109" s="46" t="s">
        <v>1437</v>
      </c>
      <c r="G109" s="46" t="s">
        <v>1438</v>
      </c>
      <c r="H109" s="46" t="s">
        <v>1439</v>
      </c>
      <c r="I109" s="46">
        <v>51000000</v>
      </c>
      <c r="J109" s="46" t="s">
        <v>788</v>
      </c>
      <c r="K109" s="46" t="s">
        <v>789</v>
      </c>
      <c r="L109" s="46">
        <v>51100000</v>
      </c>
      <c r="M109" s="46" t="s">
        <v>790</v>
      </c>
      <c r="N109" s="46" t="s">
        <v>791</v>
      </c>
      <c r="O109" s="46">
        <v>51103200</v>
      </c>
      <c r="P109" s="46" t="s">
        <v>1426</v>
      </c>
      <c r="Q109" s="46" t="s">
        <v>1427</v>
      </c>
    </row>
    <row r="110" spans="1:17" ht="15.75" customHeight="1" x14ac:dyDescent="0.25">
      <c r="A110" s="82">
        <v>10000901</v>
      </c>
      <c r="B110" s="46" t="s">
        <v>23</v>
      </c>
      <c r="C110" s="46" t="s">
        <v>1440</v>
      </c>
      <c r="D110" s="46" t="s">
        <v>1441</v>
      </c>
      <c r="E110" s="46" t="s">
        <v>1442</v>
      </c>
      <c r="F110" s="46" t="s">
        <v>1443</v>
      </c>
      <c r="G110" s="46" t="s">
        <v>1444</v>
      </c>
      <c r="H110" s="46" t="s">
        <v>1445</v>
      </c>
      <c r="I110" s="46">
        <v>51000000</v>
      </c>
      <c r="J110" s="46" t="s">
        <v>788</v>
      </c>
      <c r="K110" s="46" t="s">
        <v>789</v>
      </c>
      <c r="L110" s="46">
        <v>51100000</v>
      </c>
      <c r="M110" s="46" t="s">
        <v>790</v>
      </c>
      <c r="N110" s="46" t="s">
        <v>791</v>
      </c>
      <c r="O110" s="46">
        <v>51103200</v>
      </c>
      <c r="P110" s="46" t="s">
        <v>1426</v>
      </c>
      <c r="Q110" s="46" t="s">
        <v>1427</v>
      </c>
    </row>
    <row r="111" spans="1:17" ht="15.75" customHeight="1" x14ac:dyDescent="0.25">
      <c r="A111" s="82">
        <v>10000902</v>
      </c>
      <c r="B111" s="46" t="s">
        <v>23</v>
      </c>
      <c r="C111" s="46" t="s">
        <v>1446</v>
      </c>
      <c r="D111" s="46" t="s">
        <v>1447</v>
      </c>
      <c r="E111" s="46" t="s">
        <v>1448</v>
      </c>
      <c r="F111" s="46" t="s">
        <v>1449</v>
      </c>
      <c r="G111" s="46" t="s">
        <v>1450</v>
      </c>
      <c r="H111" s="46" t="s">
        <v>1451</v>
      </c>
      <c r="I111" s="46">
        <v>51000000</v>
      </c>
      <c r="J111" s="46" t="s">
        <v>788</v>
      </c>
      <c r="K111" s="46" t="s">
        <v>789</v>
      </c>
      <c r="L111" s="46">
        <v>51100000</v>
      </c>
      <c r="M111" s="46" t="s">
        <v>790</v>
      </c>
      <c r="N111" s="46" t="s">
        <v>791</v>
      </c>
      <c r="O111" s="46">
        <v>51103200</v>
      </c>
      <c r="P111" s="46" t="s">
        <v>1426</v>
      </c>
      <c r="Q111" s="46" t="s">
        <v>1427</v>
      </c>
    </row>
    <row r="112" spans="1:17" ht="15.75" customHeight="1" x14ac:dyDescent="0.25">
      <c r="A112" s="82">
        <v>10000921</v>
      </c>
      <c r="B112" s="46" t="s">
        <v>23</v>
      </c>
      <c r="C112" s="46" t="s">
        <v>1452</v>
      </c>
      <c r="D112" s="46" t="s">
        <v>1453</v>
      </c>
      <c r="E112" s="46" t="s">
        <v>1454</v>
      </c>
      <c r="F112" s="46" t="s">
        <v>1455</v>
      </c>
      <c r="G112" s="46" t="s">
        <v>1456</v>
      </c>
      <c r="H112" s="46" t="s">
        <v>1457</v>
      </c>
      <c r="I112" s="46">
        <v>51000000</v>
      </c>
      <c r="J112" s="46" t="s">
        <v>788</v>
      </c>
      <c r="K112" s="46" t="s">
        <v>789</v>
      </c>
      <c r="L112" s="46">
        <v>51100000</v>
      </c>
      <c r="M112" s="46" t="s">
        <v>790</v>
      </c>
      <c r="N112" s="46" t="s">
        <v>791</v>
      </c>
      <c r="O112" s="46">
        <v>51103200</v>
      </c>
      <c r="P112" s="46" t="s">
        <v>1426</v>
      </c>
      <c r="Q112" s="46" t="s">
        <v>1427</v>
      </c>
    </row>
    <row r="113" spans="1:17" ht="15.75" customHeight="1" x14ac:dyDescent="0.25">
      <c r="A113" s="82">
        <v>10002423</v>
      </c>
      <c r="B113" s="46" t="s">
        <v>23</v>
      </c>
      <c r="C113" s="46" t="s">
        <v>1458</v>
      </c>
      <c r="D113" s="46" t="s">
        <v>1459</v>
      </c>
      <c r="E113" s="46" t="s">
        <v>1460</v>
      </c>
      <c r="F113" s="46" t="s">
        <v>1461</v>
      </c>
      <c r="G113" s="46" t="s">
        <v>1462</v>
      </c>
      <c r="H113" s="46" t="s">
        <v>1463</v>
      </c>
      <c r="I113" s="46">
        <v>51000000</v>
      </c>
      <c r="J113" s="46" t="s">
        <v>788</v>
      </c>
      <c r="K113" s="46" t="s">
        <v>789</v>
      </c>
      <c r="L113" s="46">
        <v>51100000</v>
      </c>
      <c r="M113" s="46" t="s">
        <v>790</v>
      </c>
      <c r="N113" s="46" t="s">
        <v>791</v>
      </c>
      <c r="O113" s="46">
        <v>51103300</v>
      </c>
      <c r="P113" s="46" t="s">
        <v>1458</v>
      </c>
      <c r="Q113" s="46" t="s">
        <v>1459</v>
      </c>
    </row>
    <row r="114" spans="1:17" ht="15.75" customHeight="1" x14ac:dyDescent="0.25">
      <c r="A114" s="82">
        <v>10000460</v>
      </c>
      <c r="B114" s="46" t="s">
        <v>23</v>
      </c>
      <c r="C114" s="46" t="s">
        <v>1464</v>
      </c>
      <c r="D114" s="46" t="s">
        <v>1465</v>
      </c>
      <c r="E114" s="46" t="s">
        <v>1466</v>
      </c>
      <c r="F114" s="46" t="s">
        <v>1467</v>
      </c>
      <c r="G114" s="46" t="s">
        <v>1468</v>
      </c>
      <c r="H114" s="46" t="s">
        <v>1469</v>
      </c>
      <c r="I114" s="46">
        <v>51000000</v>
      </c>
      <c r="J114" s="46" t="s">
        <v>788</v>
      </c>
      <c r="K114" s="46" t="s">
        <v>789</v>
      </c>
      <c r="L114" s="46">
        <v>51110000</v>
      </c>
      <c r="M114" s="46" t="s">
        <v>1470</v>
      </c>
      <c r="N114" s="46" t="s">
        <v>1471</v>
      </c>
      <c r="O114" s="46">
        <v>51111500</v>
      </c>
      <c r="P114" s="46" t="s">
        <v>1472</v>
      </c>
      <c r="Q114" s="46" t="s">
        <v>1473</v>
      </c>
    </row>
    <row r="115" spans="1:17" ht="15.75" customHeight="1" x14ac:dyDescent="0.25">
      <c r="A115" s="82">
        <v>10000461</v>
      </c>
      <c r="B115" s="46" t="s">
        <v>23</v>
      </c>
      <c r="C115" s="46" t="s">
        <v>1474</v>
      </c>
      <c r="D115" s="46" t="s">
        <v>1475</v>
      </c>
      <c r="E115" s="46" t="s">
        <v>1476</v>
      </c>
      <c r="F115" s="46" t="s">
        <v>1477</v>
      </c>
      <c r="G115" s="46" t="s">
        <v>1478</v>
      </c>
      <c r="H115" s="46" t="s">
        <v>1479</v>
      </c>
      <c r="I115" s="46">
        <v>51000000</v>
      </c>
      <c r="J115" s="46" t="s">
        <v>788</v>
      </c>
      <c r="K115" s="46" t="s">
        <v>789</v>
      </c>
      <c r="L115" s="46">
        <v>51110000</v>
      </c>
      <c r="M115" s="46" t="s">
        <v>1470</v>
      </c>
      <c r="N115" s="46" t="s">
        <v>1471</v>
      </c>
      <c r="O115" s="46">
        <v>51111500</v>
      </c>
      <c r="P115" s="46" t="s">
        <v>1472</v>
      </c>
      <c r="Q115" s="46" t="s">
        <v>1473</v>
      </c>
    </row>
    <row r="116" spans="1:17" ht="15.75" customHeight="1" x14ac:dyDescent="0.25">
      <c r="A116" s="82">
        <v>10000462</v>
      </c>
      <c r="B116" s="46" t="s">
        <v>23</v>
      </c>
      <c r="C116" s="46" t="s">
        <v>1480</v>
      </c>
      <c r="D116" s="46" t="s">
        <v>1481</v>
      </c>
      <c r="E116" s="46" t="s">
        <v>1482</v>
      </c>
      <c r="F116" s="46" t="s">
        <v>1483</v>
      </c>
      <c r="G116" s="46" t="s">
        <v>1484</v>
      </c>
      <c r="H116" s="46" t="s">
        <v>1485</v>
      </c>
      <c r="I116" s="46">
        <v>51000000</v>
      </c>
      <c r="J116" s="46" t="s">
        <v>788</v>
      </c>
      <c r="K116" s="46" t="s">
        <v>789</v>
      </c>
      <c r="L116" s="46">
        <v>51110000</v>
      </c>
      <c r="M116" s="46" t="s">
        <v>1470</v>
      </c>
      <c r="N116" s="46" t="s">
        <v>1471</v>
      </c>
      <c r="O116" s="46">
        <v>51111500</v>
      </c>
      <c r="P116" s="46" t="s">
        <v>1472</v>
      </c>
      <c r="Q116" s="46" t="s">
        <v>1473</v>
      </c>
    </row>
    <row r="117" spans="1:17" ht="15.75" customHeight="1" x14ac:dyDescent="0.25">
      <c r="A117" s="82">
        <v>10000674</v>
      </c>
      <c r="B117" s="46" t="s">
        <v>23</v>
      </c>
      <c r="C117" s="46" t="s">
        <v>1486</v>
      </c>
      <c r="D117" s="46" t="s">
        <v>1487</v>
      </c>
      <c r="E117" s="46" t="s">
        <v>1488</v>
      </c>
      <c r="F117" s="46" t="s">
        <v>1489</v>
      </c>
      <c r="G117" s="46" t="s">
        <v>1490</v>
      </c>
      <c r="H117" s="46" t="s">
        <v>1491</v>
      </c>
      <c r="I117" s="46">
        <v>51000000</v>
      </c>
      <c r="J117" s="46" t="s">
        <v>788</v>
      </c>
      <c r="K117" s="46" t="s">
        <v>789</v>
      </c>
      <c r="L117" s="46">
        <v>51110000</v>
      </c>
      <c r="M117" s="46" t="s">
        <v>1470</v>
      </c>
      <c r="N117" s="46" t="s">
        <v>1471</v>
      </c>
      <c r="O117" s="46">
        <v>51111500</v>
      </c>
      <c r="P117" s="46" t="s">
        <v>1472</v>
      </c>
      <c r="Q117" s="46" t="s">
        <v>1473</v>
      </c>
    </row>
    <row r="118" spans="1:17" ht="15.75" customHeight="1" x14ac:dyDescent="0.25">
      <c r="A118" s="82">
        <v>10000838</v>
      </c>
      <c r="B118" s="46" t="s">
        <v>23</v>
      </c>
      <c r="C118" s="46" t="s">
        <v>1492</v>
      </c>
      <c r="D118" s="46" t="s">
        <v>1493</v>
      </c>
      <c r="E118" s="46" t="s">
        <v>1494</v>
      </c>
      <c r="F118" s="46" t="s">
        <v>1495</v>
      </c>
      <c r="G118" s="46" t="s">
        <v>1496</v>
      </c>
      <c r="H118" s="46" t="s">
        <v>1497</v>
      </c>
      <c r="I118" s="46">
        <v>51000000</v>
      </c>
      <c r="J118" s="46" t="s">
        <v>788</v>
      </c>
      <c r="K118" s="46" t="s">
        <v>789</v>
      </c>
      <c r="L118" s="46">
        <v>51110000</v>
      </c>
      <c r="M118" s="46" t="s">
        <v>1470</v>
      </c>
      <c r="N118" s="46" t="s">
        <v>1471</v>
      </c>
      <c r="O118" s="46">
        <v>51111500</v>
      </c>
      <c r="P118" s="46" t="s">
        <v>1472</v>
      </c>
      <c r="Q118" s="46" t="s">
        <v>1473</v>
      </c>
    </row>
    <row r="119" spans="1:17" ht="15.75" customHeight="1" x14ac:dyDescent="0.25">
      <c r="A119" s="82">
        <v>10000463</v>
      </c>
      <c r="B119" s="46" t="s">
        <v>23</v>
      </c>
      <c r="C119" s="46" t="s">
        <v>1498</v>
      </c>
      <c r="D119" s="46" t="s">
        <v>1499</v>
      </c>
      <c r="E119" s="46" t="s">
        <v>1500</v>
      </c>
      <c r="F119" s="46" t="s">
        <v>1501</v>
      </c>
      <c r="G119" s="46" t="s">
        <v>1502</v>
      </c>
      <c r="H119" s="46" t="s">
        <v>1503</v>
      </c>
      <c r="I119" s="46">
        <v>51000000</v>
      </c>
      <c r="J119" s="46" t="s">
        <v>788</v>
      </c>
      <c r="K119" s="46" t="s">
        <v>789</v>
      </c>
      <c r="L119" s="46">
        <v>51110000</v>
      </c>
      <c r="M119" s="46" t="s">
        <v>1470</v>
      </c>
      <c r="N119" s="46" t="s">
        <v>1471</v>
      </c>
      <c r="O119" s="46">
        <v>51111600</v>
      </c>
      <c r="P119" s="46" t="s">
        <v>1498</v>
      </c>
      <c r="Q119" s="46" t="s">
        <v>1499</v>
      </c>
    </row>
    <row r="120" spans="1:17" ht="15.75" customHeight="1" x14ac:dyDescent="0.25">
      <c r="A120" s="82">
        <v>10000464</v>
      </c>
      <c r="B120" s="46" t="s">
        <v>23</v>
      </c>
      <c r="C120" s="46" t="s">
        <v>1504</v>
      </c>
      <c r="D120" s="46" t="s">
        <v>1505</v>
      </c>
      <c r="E120" s="46" t="s">
        <v>1506</v>
      </c>
      <c r="F120" s="46" t="s">
        <v>1507</v>
      </c>
      <c r="G120" s="46" t="s">
        <v>1508</v>
      </c>
      <c r="H120" s="46" t="s">
        <v>1509</v>
      </c>
      <c r="I120" s="46">
        <v>51000000</v>
      </c>
      <c r="J120" s="46" t="s">
        <v>788</v>
      </c>
      <c r="K120" s="46" t="s">
        <v>789</v>
      </c>
      <c r="L120" s="46">
        <v>51110000</v>
      </c>
      <c r="M120" s="46" t="s">
        <v>1470</v>
      </c>
      <c r="N120" s="46" t="s">
        <v>1471</v>
      </c>
      <c r="O120" s="46">
        <v>51111700</v>
      </c>
      <c r="P120" s="46" t="s">
        <v>1504</v>
      </c>
      <c r="Q120" s="46" t="s">
        <v>1510</v>
      </c>
    </row>
    <row r="121" spans="1:17" ht="15.75" customHeight="1" x14ac:dyDescent="0.25">
      <c r="A121" s="82">
        <v>10000675</v>
      </c>
      <c r="B121" s="46" t="s">
        <v>23</v>
      </c>
      <c r="C121" s="46" t="s">
        <v>1511</v>
      </c>
      <c r="D121" s="46" t="s">
        <v>1512</v>
      </c>
      <c r="E121" s="46" t="s">
        <v>1513</v>
      </c>
      <c r="F121" s="46" t="s">
        <v>1514</v>
      </c>
      <c r="G121" s="46" t="s">
        <v>1515</v>
      </c>
      <c r="H121" s="46" t="s">
        <v>1516</v>
      </c>
      <c r="I121" s="46">
        <v>51000000</v>
      </c>
      <c r="J121" s="46" t="s">
        <v>788</v>
      </c>
      <c r="K121" s="46" t="s">
        <v>789</v>
      </c>
      <c r="L121" s="46">
        <v>51110000</v>
      </c>
      <c r="M121" s="46" t="s">
        <v>1470</v>
      </c>
      <c r="N121" s="46" t="s">
        <v>1471</v>
      </c>
      <c r="O121" s="46">
        <v>51111800</v>
      </c>
      <c r="P121" s="46" t="s">
        <v>1511</v>
      </c>
      <c r="Q121" s="46" t="s">
        <v>1512</v>
      </c>
    </row>
    <row r="122" spans="1:17" ht="15.75" customHeight="1" x14ac:dyDescent="0.25">
      <c r="A122" s="82">
        <v>10000465</v>
      </c>
      <c r="B122" s="46" t="s">
        <v>23</v>
      </c>
      <c r="C122" s="46" t="s">
        <v>1517</v>
      </c>
      <c r="D122" s="46" t="s">
        <v>1518</v>
      </c>
      <c r="E122" s="46" t="s">
        <v>1519</v>
      </c>
      <c r="F122" s="46" t="s">
        <v>1520</v>
      </c>
      <c r="G122" s="46" t="s">
        <v>1521</v>
      </c>
      <c r="H122" s="46" t="s">
        <v>1522</v>
      </c>
      <c r="I122" s="46">
        <v>51000000</v>
      </c>
      <c r="J122" s="46" t="s">
        <v>788</v>
      </c>
      <c r="K122" s="46" t="s">
        <v>789</v>
      </c>
      <c r="L122" s="46">
        <v>51120000</v>
      </c>
      <c r="M122" s="46" t="s">
        <v>1523</v>
      </c>
      <c r="N122" s="46" t="s">
        <v>1524</v>
      </c>
      <c r="O122" s="46">
        <v>51121500</v>
      </c>
      <c r="P122" s="46" t="s">
        <v>1525</v>
      </c>
      <c r="Q122" s="46" t="s">
        <v>1526</v>
      </c>
    </row>
    <row r="123" spans="1:17" ht="15.75" customHeight="1" x14ac:dyDescent="0.25">
      <c r="A123" s="82">
        <v>10000466</v>
      </c>
      <c r="B123" s="46" t="s">
        <v>23</v>
      </c>
      <c r="C123" s="46" t="s">
        <v>1527</v>
      </c>
      <c r="D123" s="46" t="s">
        <v>1528</v>
      </c>
      <c r="E123" s="46" t="s">
        <v>1529</v>
      </c>
      <c r="F123" s="46" t="s">
        <v>1530</v>
      </c>
      <c r="G123" s="46" t="s">
        <v>1531</v>
      </c>
      <c r="H123" s="46" t="s">
        <v>1532</v>
      </c>
      <c r="I123" s="46">
        <v>51000000</v>
      </c>
      <c r="J123" s="46" t="s">
        <v>788</v>
      </c>
      <c r="K123" s="46" t="s">
        <v>789</v>
      </c>
      <c r="L123" s="46">
        <v>51120000</v>
      </c>
      <c r="M123" s="46" t="s">
        <v>1523</v>
      </c>
      <c r="N123" s="46" t="s">
        <v>1524</v>
      </c>
      <c r="O123" s="46">
        <v>51121500</v>
      </c>
      <c r="P123" s="46" t="s">
        <v>1525</v>
      </c>
      <c r="Q123" s="46" t="s">
        <v>1526</v>
      </c>
    </row>
    <row r="124" spans="1:17" ht="15.75" customHeight="1" x14ac:dyDescent="0.25">
      <c r="A124" s="82">
        <v>10000650</v>
      </c>
      <c r="B124" s="46" t="s">
        <v>23</v>
      </c>
      <c r="C124" s="46" t="s">
        <v>1533</v>
      </c>
      <c r="D124" s="46" t="s">
        <v>1534</v>
      </c>
      <c r="E124" s="46" t="s">
        <v>1535</v>
      </c>
      <c r="F124" s="46" t="s">
        <v>1536</v>
      </c>
      <c r="G124" s="46" t="s">
        <v>1537</v>
      </c>
      <c r="H124" s="46" t="s">
        <v>1538</v>
      </c>
      <c r="I124" s="46">
        <v>51000000</v>
      </c>
      <c r="J124" s="46" t="s">
        <v>788</v>
      </c>
      <c r="K124" s="46" t="s">
        <v>789</v>
      </c>
      <c r="L124" s="46">
        <v>51120000</v>
      </c>
      <c r="M124" s="46" t="s">
        <v>1523</v>
      </c>
      <c r="N124" s="46" t="s">
        <v>1524</v>
      </c>
      <c r="O124" s="46">
        <v>51121500</v>
      </c>
      <c r="P124" s="46" t="s">
        <v>1525</v>
      </c>
      <c r="Q124" s="46" t="s">
        <v>1526</v>
      </c>
    </row>
    <row r="125" spans="1:17" ht="15.75" customHeight="1" x14ac:dyDescent="0.25">
      <c r="A125" s="82">
        <v>10000841</v>
      </c>
      <c r="B125" s="46" t="s">
        <v>23</v>
      </c>
      <c r="C125" s="46" t="s">
        <v>1539</v>
      </c>
      <c r="D125" s="46" t="s">
        <v>1540</v>
      </c>
      <c r="E125" s="46" t="s">
        <v>1541</v>
      </c>
      <c r="F125" s="46" t="s">
        <v>1542</v>
      </c>
      <c r="G125" s="46" t="s">
        <v>1543</v>
      </c>
      <c r="H125" s="46" t="s">
        <v>1544</v>
      </c>
      <c r="I125" s="46">
        <v>51000000</v>
      </c>
      <c r="J125" s="46" t="s">
        <v>788</v>
      </c>
      <c r="K125" s="46" t="s">
        <v>789</v>
      </c>
      <c r="L125" s="46">
        <v>51120000</v>
      </c>
      <c r="M125" s="46" t="s">
        <v>1523</v>
      </c>
      <c r="N125" s="46" t="s">
        <v>1524</v>
      </c>
      <c r="O125" s="46">
        <v>51121500</v>
      </c>
      <c r="P125" s="46" t="s">
        <v>1525</v>
      </c>
      <c r="Q125" s="46" t="s">
        <v>1526</v>
      </c>
    </row>
    <row r="126" spans="1:17" ht="15.75" customHeight="1" x14ac:dyDescent="0.25">
      <c r="A126" s="82">
        <v>10000467</v>
      </c>
      <c r="B126" s="46" t="s">
        <v>23</v>
      </c>
      <c r="C126" s="46" t="s">
        <v>1545</v>
      </c>
      <c r="D126" s="46" t="s">
        <v>1546</v>
      </c>
      <c r="E126" s="46" t="s">
        <v>1547</v>
      </c>
      <c r="F126" s="46" t="s">
        <v>1548</v>
      </c>
      <c r="G126" s="46" t="s">
        <v>1549</v>
      </c>
      <c r="H126" s="46" t="s">
        <v>1550</v>
      </c>
      <c r="I126" s="46">
        <v>51000000</v>
      </c>
      <c r="J126" s="46" t="s">
        <v>788</v>
      </c>
      <c r="K126" s="46" t="s">
        <v>789</v>
      </c>
      <c r="L126" s="46">
        <v>51120000</v>
      </c>
      <c r="M126" s="46" t="s">
        <v>1523</v>
      </c>
      <c r="N126" s="46" t="s">
        <v>1524</v>
      </c>
      <c r="O126" s="46">
        <v>51121600</v>
      </c>
      <c r="P126" s="46" t="s">
        <v>1551</v>
      </c>
      <c r="Q126" s="46" t="s">
        <v>1552</v>
      </c>
    </row>
    <row r="127" spans="1:17" ht="15.75" customHeight="1" x14ac:dyDescent="0.25">
      <c r="A127" s="82">
        <v>10000468</v>
      </c>
      <c r="B127" s="46" t="s">
        <v>23</v>
      </c>
      <c r="C127" s="46" t="s">
        <v>1553</v>
      </c>
      <c r="D127" s="46" t="s">
        <v>1554</v>
      </c>
      <c r="E127" s="46" t="s">
        <v>1555</v>
      </c>
      <c r="F127" s="46" t="s">
        <v>1556</v>
      </c>
      <c r="G127" s="46" t="s">
        <v>1557</v>
      </c>
      <c r="H127" s="46" t="s">
        <v>1558</v>
      </c>
      <c r="I127" s="46">
        <v>51000000</v>
      </c>
      <c r="J127" s="46" t="s">
        <v>788</v>
      </c>
      <c r="K127" s="46" t="s">
        <v>789</v>
      </c>
      <c r="L127" s="46">
        <v>51120000</v>
      </c>
      <c r="M127" s="46" t="s">
        <v>1523</v>
      </c>
      <c r="N127" s="46" t="s">
        <v>1524</v>
      </c>
      <c r="O127" s="46">
        <v>51121600</v>
      </c>
      <c r="P127" s="46" t="s">
        <v>1551</v>
      </c>
      <c r="Q127" s="46" t="s">
        <v>1552</v>
      </c>
    </row>
    <row r="128" spans="1:17" ht="15.75" customHeight="1" x14ac:dyDescent="0.25">
      <c r="A128" s="82">
        <v>10000651</v>
      </c>
      <c r="B128" s="46" t="s">
        <v>23</v>
      </c>
      <c r="C128" s="46" t="s">
        <v>1559</v>
      </c>
      <c r="D128" s="46" t="s">
        <v>1560</v>
      </c>
      <c r="E128" s="46" t="s">
        <v>1561</v>
      </c>
      <c r="F128" s="46" t="s">
        <v>1562</v>
      </c>
      <c r="G128" s="46" t="s">
        <v>1563</v>
      </c>
      <c r="H128" s="46" t="s">
        <v>1564</v>
      </c>
      <c r="I128" s="46">
        <v>51000000</v>
      </c>
      <c r="J128" s="46" t="s">
        <v>788</v>
      </c>
      <c r="K128" s="46" t="s">
        <v>789</v>
      </c>
      <c r="L128" s="46">
        <v>51120000</v>
      </c>
      <c r="M128" s="46" t="s">
        <v>1523</v>
      </c>
      <c r="N128" s="46" t="s">
        <v>1524</v>
      </c>
      <c r="O128" s="46">
        <v>51121600</v>
      </c>
      <c r="P128" s="46" t="s">
        <v>1551</v>
      </c>
      <c r="Q128" s="46" t="s">
        <v>1552</v>
      </c>
    </row>
    <row r="129" spans="1:17" ht="15.75" customHeight="1" x14ac:dyDescent="0.25">
      <c r="A129" s="82">
        <v>10000649</v>
      </c>
      <c r="B129" s="46" t="s">
        <v>23</v>
      </c>
      <c r="C129" s="46" t="s">
        <v>1565</v>
      </c>
      <c r="D129" s="46" t="s">
        <v>1566</v>
      </c>
      <c r="E129" s="46" t="s">
        <v>1567</v>
      </c>
      <c r="F129" s="46" t="s">
        <v>1568</v>
      </c>
      <c r="G129" s="46" t="s">
        <v>1569</v>
      </c>
      <c r="H129" s="46" t="s">
        <v>1570</v>
      </c>
      <c r="I129" s="46">
        <v>51000000</v>
      </c>
      <c r="J129" s="46" t="s">
        <v>788</v>
      </c>
      <c r="K129" s="46" t="s">
        <v>789</v>
      </c>
      <c r="L129" s="46">
        <v>51120000</v>
      </c>
      <c r="M129" s="46" t="s">
        <v>1523</v>
      </c>
      <c r="N129" s="46" t="s">
        <v>1524</v>
      </c>
      <c r="O129" s="46">
        <v>51121800</v>
      </c>
      <c r="P129" s="46" t="s">
        <v>1565</v>
      </c>
      <c r="Q129" s="46" t="s">
        <v>1566</v>
      </c>
    </row>
    <row r="130" spans="1:17" ht="15.75" customHeight="1" x14ac:dyDescent="0.25">
      <c r="A130" s="82">
        <v>10000917</v>
      </c>
      <c r="B130" s="46" t="s">
        <v>23</v>
      </c>
      <c r="C130" s="46" t="s">
        <v>1571</v>
      </c>
      <c r="D130" s="46" t="s">
        <v>1572</v>
      </c>
      <c r="E130" s="46" t="s">
        <v>1573</v>
      </c>
      <c r="F130" s="46" t="s">
        <v>1574</v>
      </c>
      <c r="G130" s="46" t="s">
        <v>1573</v>
      </c>
      <c r="H130" s="46" t="s">
        <v>1575</v>
      </c>
      <c r="I130" s="46">
        <v>51000000</v>
      </c>
      <c r="J130" s="46" t="s">
        <v>788</v>
      </c>
      <c r="K130" s="46" t="s">
        <v>789</v>
      </c>
      <c r="L130" s="46">
        <v>51120000</v>
      </c>
      <c r="M130" s="46" t="s">
        <v>1523</v>
      </c>
      <c r="N130" s="46" t="s">
        <v>1524</v>
      </c>
      <c r="O130" s="46">
        <v>51121900</v>
      </c>
      <c r="P130" s="46" t="s">
        <v>1571</v>
      </c>
      <c r="Q130" s="46" t="s">
        <v>1572</v>
      </c>
    </row>
    <row r="131" spans="1:17" ht="15.75" customHeight="1" x14ac:dyDescent="0.25">
      <c r="A131" s="82">
        <v>10000918</v>
      </c>
      <c r="B131" s="46" t="s">
        <v>23</v>
      </c>
      <c r="C131" s="46" t="s">
        <v>1576</v>
      </c>
      <c r="D131" s="46" t="s">
        <v>1577</v>
      </c>
      <c r="E131" s="46" t="s">
        <v>1578</v>
      </c>
      <c r="F131" s="46" t="s">
        <v>1579</v>
      </c>
      <c r="G131" s="46" t="s">
        <v>1580</v>
      </c>
      <c r="H131" s="46" t="s">
        <v>1581</v>
      </c>
      <c r="I131" s="46">
        <v>51000000</v>
      </c>
      <c r="J131" s="46" t="s">
        <v>788</v>
      </c>
      <c r="K131" s="46" t="s">
        <v>789</v>
      </c>
      <c r="L131" s="46">
        <v>51120000</v>
      </c>
      <c r="M131" s="46" t="s">
        <v>1523</v>
      </c>
      <c r="N131" s="46" t="s">
        <v>1524</v>
      </c>
      <c r="O131" s="46">
        <v>51121900</v>
      </c>
      <c r="P131" s="46" t="s">
        <v>1571</v>
      </c>
      <c r="Q131" s="46" t="s">
        <v>1572</v>
      </c>
    </row>
    <row r="132" spans="1:17" ht="15.75" customHeight="1" x14ac:dyDescent="0.25">
      <c r="A132" s="82">
        <v>10000455</v>
      </c>
      <c r="B132" s="46" t="s">
        <v>23</v>
      </c>
      <c r="C132" s="46" t="s">
        <v>1582</v>
      </c>
      <c r="D132" s="46" t="s">
        <v>1583</v>
      </c>
      <c r="E132" s="46" t="s">
        <v>1584</v>
      </c>
      <c r="F132" s="46" t="s">
        <v>1585</v>
      </c>
      <c r="G132" s="46" t="s">
        <v>1586</v>
      </c>
      <c r="H132" s="46" t="s">
        <v>1587</v>
      </c>
      <c r="I132" s="46">
        <v>51000000</v>
      </c>
      <c r="J132" s="46" t="s">
        <v>788</v>
      </c>
      <c r="K132" s="46" t="s">
        <v>789</v>
      </c>
      <c r="L132" s="46">
        <v>51130000</v>
      </c>
      <c r="M132" s="46" t="s">
        <v>1588</v>
      </c>
      <c r="N132" s="46" t="s">
        <v>1589</v>
      </c>
      <c r="O132" s="46">
        <v>51131500</v>
      </c>
      <c r="P132" s="46" t="s">
        <v>1590</v>
      </c>
      <c r="Q132" s="46" t="s">
        <v>1591</v>
      </c>
    </row>
    <row r="133" spans="1:17" ht="15.75" customHeight="1" x14ac:dyDescent="0.25">
      <c r="A133" s="82">
        <v>10000843</v>
      </c>
      <c r="B133" s="46" t="s">
        <v>23</v>
      </c>
      <c r="C133" s="46" t="s">
        <v>1592</v>
      </c>
      <c r="D133" s="46" t="s">
        <v>1593</v>
      </c>
      <c r="E133" s="46" t="s">
        <v>1594</v>
      </c>
      <c r="F133" s="46" t="s">
        <v>1595</v>
      </c>
      <c r="G133" s="46" t="s">
        <v>1596</v>
      </c>
      <c r="H133" s="46" t="s">
        <v>1597</v>
      </c>
      <c r="I133" s="46">
        <v>51000000</v>
      </c>
      <c r="J133" s="46" t="s">
        <v>788</v>
      </c>
      <c r="K133" s="46" t="s">
        <v>789</v>
      </c>
      <c r="L133" s="46">
        <v>51130000</v>
      </c>
      <c r="M133" s="46" t="s">
        <v>1588</v>
      </c>
      <c r="N133" s="46" t="s">
        <v>1589</v>
      </c>
      <c r="O133" s="46">
        <v>51131500</v>
      </c>
      <c r="P133" s="46" t="s">
        <v>1590</v>
      </c>
      <c r="Q133" s="46" t="s">
        <v>1591</v>
      </c>
    </row>
    <row r="134" spans="1:17" ht="15.75" customHeight="1" x14ac:dyDescent="0.25">
      <c r="A134" s="82">
        <v>10000452</v>
      </c>
      <c r="B134" s="46" t="s">
        <v>23</v>
      </c>
      <c r="C134" s="46" t="s">
        <v>1598</v>
      </c>
      <c r="D134" s="46" t="s">
        <v>1598</v>
      </c>
      <c r="E134" s="46" t="s">
        <v>1599</v>
      </c>
      <c r="F134" s="46" t="s">
        <v>1600</v>
      </c>
      <c r="G134" s="46" t="s">
        <v>1601</v>
      </c>
      <c r="H134" s="46" t="s">
        <v>1602</v>
      </c>
      <c r="I134" s="46">
        <v>51000000</v>
      </c>
      <c r="J134" s="46" t="s">
        <v>788</v>
      </c>
      <c r="K134" s="46" t="s">
        <v>789</v>
      </c>
      <c r="L134" s="46">
        <v>51130000</v>
      </c>
      <c r="M134" s="46" t="s">
        <v>1588</v>
      </c>
      <c r="N134" s="46" t="s">
        <v>1589</v>
      </c>
      <c r="O134" s="46">
        <v>51131600</v>
      </c>
      <c r="P134" s="46" t="s">
        <v>1603</v>
      </c>
      <c r="Q134" s="46" t="s">
        <v>1604</v>
      </c>
    </row>
    <row r="135" spans="1:17" ht="15.75" customHeight="1" x14ac:dyDescent="0.25">
      <c r="A135" s="82">
        <v>10000453</v>
      </c>
      <c r="B135" s="46" t="s">
        <v>23</v>
      </c>
      <c r="C135" s="46" t="s">
        <v>1605</v>
      </c>
      <c r="D135" s="46" t="s">
        <v>1606</v>
      </c>
      <c r="E135" s="46" t="s">
        <v>1607</v>
      </c>
      <c r="F135" s="46" t="s">
        <v>1608</v>
      </c>
      <c r="G135" s="46" t="s">
        <v>1609</v>
      </c>
      <c r="H135" s="46" t="s">
        <v>1610</v>
      </c>
      <c r="I135" s="46">
        <v>51000000</v>
      </c>
      <c r="J135" s="46" t="s">
        <v>788</v>
      </c>
      <c r="K135" s="46" t="s">
        <v>789</v>
      </c>
      <c r="L135" s="46">
        <v>51130000</v>
      </c>
      <c r="M135" s="46" t="s">
        <v>1588</v>
      </c>
      <c r="N135" s="46" t="s">
        <v>1589</v>
      </c>
      <c r="O135" s="46">
        <v>51131600</v>
      </c>
      <c r="P135" s="46" t="s">
        <v>1603</v>
      </c>
      <c r="Q135" s="46" t="s">
        <v>1604</v>
      </c>
    </row>
    <row r="136" spans="1:17" ht="15.75" customHeight="1" x14ac:dyDescent="0.25">
      <c r="A136" s="82">
        <v>10000454</v>
      </c>
      <c r="B136" s="46" t="s">
        <v>23</v>
      </c>
      <c r="C136" s="46" t="s">
        <v>1611</v>
      </c>
      <c r="D136" s="46" t="s">
        <v>1612</v>
      </c>
      <c r="E136" s="46" t="s">
        <v>1613</v>
      </c>
      <c r="F136" s="46" t="s">
        <v>1614</v>
      </c>
      <c r="G136" s="46" t="s">
        <v>1615</v>
      </c>
      <c r="H136" s="46" t="s">
        <v>1616</v>
      </c>
      <c r="I136" s="46">
        <v>51000000</v>
      </c>
      <c r="J136" s="46" t="s">
        <v>788</v>
      </c>
      <c r="K136" s="46" t="s">
        <v>789</v>
      </c>
      <c r="L136" s="46">
        <v>51130000</v>
      </c>
      <c r="M136" s="46" t="s">
        <v>1588</v>
      </c>
      <c r="N136" s="46" t="s">
        <v>1589</v>
      </c>
      <c r="O136" s="46">
        <v>51131600</v>
      </c>
      <c r="P136" s="46" t="s">
        <v>1603</v>
      </c>
      <c r="Q136" s="46" t="s">
        <v>1604</v>
      </c>
    </row>
    <row r="137" spans="1:17" ht="15.75" customHeight="1" x14ac:dyDescent="0.25">
      <c r="A137" s="82">
        <v>10000648</v>
      </c>
      <c r="B137" s="46" t="s">
        <v>23</v>
      </c>
      <c r="C137" s="46" t="s">
        <v>1617</v>
      </c>
      <c r="D137" s="46" t="s">
        <v>1618</v>
      </c>
      <c r="E137" s="46" t="s">
        <v>1619</v>
      </c>
      <c r="F137" s="46" t="s">
        <v>1620</v>
      </c>
      <c r="G137" s="46" t="s">
        <v>1621</v>
      </c>
      <c r="H137" s="46" t="s">
        <v>1622</v>
      </c>
      <c r="I137" s="46">
        <v>51000000</v>
      </c>
      <c r="J137" s="46" t="s">
        <v>788</v>
      </c>
      <c r="K137" s="46" t="s">
        <v>789</v>
      </c>
      <c r="L137" s="46">
        <v>51130000</v>
      </c>
      <c r="M137" s="46" t="s">
        <v>1588</v>
      </c>
      <c r="N137" s="46" t="s">
        <v>1589</v>
      </c>
      <c r="O137" s="46">
        <v>51131600</v>
      </c>
      <c r="P137" s="46" t="s">
        <v>1603</v>
      </c>
      <c r="Q137" s="46" t="s">
        <v>1604</v>
      </c>
    </row>
    <row r="138" spans="1:17" ht="15.75" customHeight="1" x14ac:dyDescent="0.25">
      <c r="A138" s="82">
        <v>10000844</v>
      </c>
      <c r="B138" s="46" t="s">
        <v>23</v>
      </c>
      <c r="C138" s="46" t="s">
        <v>1623</v>
      </c>
      <c r="D138" s="46" t="s">
        <v>1624</v>
      </c>
      <c r="E138" s="46" t="s">
        <v>1625</v>
      </c>
      <c r="F138" s="46" t="s">
        <v>1626</v>
      </c>
      <c r="G138" s="46" t="s">
        <v>1627</v>
      </c>
      <c r="H138" s="46" t="s">
        <v>1628</v>
      </c>
      <c r="I138" s="46">
        <v>51000000</v>
      </c>
      <c r="J138" s="46" t="s">
        <v>788</v>
      </c>
      <c r="K138" s="46" t="s">
        <v>789</v>
      </c>
      <c r="L138" s="46">
        <v>51130000</v>
      </c>
      <c r="M138" s="46" t="s">
        <v>1588</v>
      </c>
      <c r="N138" s="46" t="s">
        <v>1589</v>
      </c>
      <c r="O138" s="46">
        <v>51131600</v>
      </c>
      <c r="P138" s="46" t="s">
        <v>1603</v>
      </c>
      <c r="Q138" s="46" t="s">
        <v>1604</v>
      </c>
    </row>
    <row r="139" spans="1:17" ht="15.75" customHeight="1" x14ac:dyDescent="0.25">
      <c r="A139" s="82">
        <v>10000647</v>
      </c>
      <c r="B139" s="46" t="s">
        <v>23</v>
      </c>
      <c r="C139" s="46" t="s">
        <v>1629</v>
      </c>
      <c r="D139" s="46" t="s">
        <v>1630</v>
      </c>
      <c r="E139" s="46" t="s">
        <v>1631</v>
      </c>
      <c r="F139" s="46" t="s">
        <v>1632</v>
      </c>
      <c r="G139" s="46" t="s">
        <v>1633</v>
      </c>
      <c r="H139" s="46" t="s">
        <v>1634</v>
      </c>
      <c r="I139" s="46">
        <v>51000000</v>
      </c>
      <c r="J139" s="46" t="s">
        <v>788</v>
      </c>
      <c r="K139" s="46" t="s">
        <v>789</v>
      </c>
      <c r="L139" s="46">
        <v>51130000</v>
      </c>
      <c r="M139" s="46" t="s">
        <v>1588</v>
      </c>
      <c r="N139" s="46" t="s">
        <v>1589</v>
      </c>
      <c r="O139" s="46">
        <v>51131700</v>
      </c>
      <c r="P139" s="46" t="s">
        <v>1629</v>
      </c>
      <c r="Q139" s="46" t="s">
        <v>1630</v>
      </c>
    </row>
    <row r="140" spans="1:17" ht="15.75" customHeight="1" x14ac:dyDescent="0.25">
      <c r="A140" s="82">
        <v>10000673</v>
      </c>
      <c r="B140" s="46" t="s">
        <v>23</v>
      </c>
      <c r="C140" s="46" t="s">
        <v>1635</v>
      </c>
      <c r="D140" s="46" t="s">
        <v>1636</v>
      </c>
      <c r="E140" s="46" t="s">
        <v>1637</v>
      </c>
      <c r="F140" s="46" t="s">
        <v>1638</v>
      </c>
      <c r="G140" s="46" t="s">
        <v>1639</v>
      </c>
      <c r="H140" s="46" t="s">
        <v>1640</v>
      </c>
      <c r="I140" s="46">
        <v>51000000</v>
      </c>
      <c r="J140" s="46" t="s">
        <v>788</v>
      </c>
      <c r="K140" s="46" t="s">
        <v>789</v>
      </c>
      <c r="L140" s="46">
        <v>51140000</v>
      </c>
      <c r="M140" s="46" t="s">
        <v>1635</v>
      </c>
      <c r="N140" s="46" t="s">
        <v>1636</v>
      </c>
      <c r="O140" s="46">
        <v>51140100</v>
      </c>
      <c r="P140" s="46" t="s">
        <v>1635</v>
      </c>
      <c r="Q140" s="46" t="s">
        <v>1636</v>
      </c>
    </row>
    <row r="141" spans="1:17" ht="15.75" customHeight="1" x14ac:dyDescent="0.25">
      <c r="A141" s="82">
        <v>10005844</v>
      </c>
      <c r="B141" s="46" t="s">
        <v>23</v>
      </c>
      <c r="C141" s="46" t="s">
        <v>1641</v>
      </c>
      <c r="D141" s="46" t="s">
        <v>1642</v>
      </c>
      <c r="E141" s="46" t="s">
        <v>1643</v>
      </c>
      <c r="F141" s="46" t="s">
        <v>1644</v>
      </c>
      <c r="G141" s="46" t="s">
        <v>1645</v>
      </c>
      <c r="H141" s="46" t="s">
        <v>1646</v>
      </c>
      <c r="I141" s="46">
        <v>51000000</v>
      </c>
      <c r="J141" s="46" t="s">
        <v>788</v>
      </c>
      <c r="K141" s="46" t="s">
        <v>789</v>
      </c>
      <c r="L141" s="46">
        <v>51150000</v>
      </c>
      <c r="M141" s="46" t="s">
        <v>1641</v>
      </c>
      <c r="N141" s="46" t="s">
        <v>1642</v>
      </c>
      <c r="O141" s="46">
        <v>51150100</v>
      </c>
      <c r="P141" s="46" t="s">
        <v>1641</v>
      </c>
      <c r="Q141" s="46" t="s">
        <v>1642</v>
      </c>
    </row>
    <row r="142" spans="1:17" ht="15.75" customHeight="1" x14ac:dyDescent="0.25">
      <c r="A142" s="82">
        <v>10005845</v>
      </c>
      <c r="B142" s="46" t="s">
        <v>23</v>
      </c>
      <c r="C142" s="46" t="s">
        <v>1647</v>
      </c>
      <c r="D142" s="46" t="s">
        <v>1648</v>
      </c>
      <c r="E142" s="46" t="s">
        <v>1649</v>
      </c>
      <c r="F142" s="46" t="s">
        <v>1650</v>
      </c>
      <c r="G142" s="46" t="s">
        <v>1651</v>
      </c>
      <c r="H142" s="46" t="s">
        <v>1652</v>
      </c>
      <c r="I142" s="46">
        <v>51000000</v>
      </c>
      <c r="J142" s="46" t="s">
        <v>788</v>
      </c>
      <c r="K142" s="46" t="s">
        <v>789</v>
      </c>
      <c r="L142" s="46">
        <v>51160000</v>
      </c>
      <c r="M142" s="46" t="s">
        <v>1647</v>
      </c>
      <c r="N142" s="46" t="s">
        <v>1648</v>
      </c>
      <c r="O142" s="46">
        <v>51160100</v>
      </c>
      <c r="P142" s="46" t="s">
        <v>1647</v>
      </c>
      <c r="Q142" s="46" t="s">
        <v>1648</v>
      </c>
    </row>
    <row r="143" spans="1:17" ht="15.75" customHeight="1" x14ac:dyDescent="0.25">
      <c r="A143" s="82">
        <v>10000514</v>
      </c>
      <c r="B143" s="46" t="s">
        <v>23</v>
      </c>
      <c r="C143" s="46" t="s">
        <v>1653</v>
      </c>
      <c r="D143" s="46" t="s">
        <v>1654</v>
      </c>
      <c r="E143" s="46" t="s">
        <v>1655</v>
      </c>
      <c r="F143" s="46" t="s">
        <v>1656</v>
      </c>
      <c r="G143" s="46" t="s">
        <v>1655</v>
      </c>
      <c r="H143" s="46" t="s">
        <v>1657</v>
      </c>
      <c r="I143" s="46">
        <v>51000000</v>
      </c>
      <c r="J143" s="46" t="s">
        <v>788</v>
      </c>
      <c r="K143" s="46" t="s">
        <v>789</v>
      </c>
      <c r="L143" s="46">
        <v>51170000</v>
      </c>
      <c r="M143" s="46" t="s">
        <v>1658</v>
      </c>
      <c r="N143" s="46" t="s">
        <v>1659</v>
      </c>
      <c r="O143" s="46">
        <v>51170100</v>
      </c>
      <c r="P143" s="46" t="s">
        <v>1653</v>
      </c>
      <c r="Q143" s="46" t="s">
        <v>1654</v>
      </c>
    </row>
    <row r="144" spans="1:17" ht="15.75" customHeight="1" thickBot="1" x14ac:dyDescent="0.3">
      <c r="A144" s="83">
        <v>10006412</v>
      </c>
      <c r="B144" s="48" t="s">
        <v>23</v>
      </c>
      <c r="C144" s="48" t="s">
        <v>1660</v>
      </c>
      <c r="D144" s="48" t="s">
        <v>1661</v>
      </c>
      <c r="E144" s="48" t="s">
        <v>1662</v>
      </c>
      <c r="F144" s="48" t="s">
        <v>1663</v>
      </c>
      <c r="G144" s="48" t="s">
        <v>1662</v>
      </c>
      <c r="H144" s="48" t="s">
        <v>1664</v>
      </c>
      <c r="I144" s="48">
        <v>51000000</v>
      </c>
      <c r="J144" s="48" t="s">
        <v>788</v>
      </c>
      <c r="K144" s="48" t="s">
        <v>789</v>
      </c>
      <c r="L144" s="48">
        <v>51170000</v>
      </c>
      <c r="M144" s="48" t="s">
        <v>1658</v>
      </c>
      <c r="N144" s="48" t="s">
        <v>1659</v>
      </c>
      <c r="O144" s="48">
        <v>51170200</v>
      </c>
      <c r="P144" s="48" t="s">
        <v>1660</v>
      </c>
      <c r="Q144" s="48" t="s">
        <v>1661</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
  <cols>
    <col min="1" max="1" width="37.140625" style="35" customWidth="1"/>
    <col min="2" max="2" width="69.28515625" style="35" customWidth="1"/>
    <col min="3" max="3" width="35.42578125" style="35" customWidth="1"/>
    <col min="4" max="4" width="11" style="2" customWidth="1"/>
    <col min="5" max="9" width="11" style="2" hidden="1" customWidth="1"/>
    <col min="10" max="16384" width="10.7109375" style="2" hidden="1"/>
  </cols>
  <sheetData>
    <row r="1" spans="1:26" s="9" customFormat="1" ht="45" customHeight="1" x14ac:dyDescent="0.25">
      <c r="A1" s="37"/>
      <c r="B1" s="38" t="s">
        <v>763</v>
      </c>
      <c r="C1" s="39"/>
      <c r="E1" s="21"/>
      <c r="G1" s="22"/>
      <c r="H1" s="22"/>
      <c r="I1" s="21"/>
      <c r="J1" s="23"/>
      <c r="K1" s="23"/>
      <c r="L1" s="23"/>
      <c r="M1" s="23"/>
      <c r="N1" s="21"/>
      <c r="O1" s="21"/>
      <c r="P1" s="21"/>
      <c r="Q1" s="21"/>
    </row>
    <row r="2" spans="1:26" s="9" customFormat="1" ht="45" customHeight="1" x14ac:dyDescent="0.3">
      <c r="A2" s="37"/>
      <c r="B2" s="40" t="s">
        <v>1665</v>
      </c>
      <c r="C2" s="39"/>
      <c r="E2" s="21"/>
      <c r="G2" s="22"/>
      <c r="H2" s="22"/>
      <c r="I2" s="21"/>
      <c r="J2" s="23"/>
      <c r="K2" s="23"/>
      <c r="L2" s="23"/>
      <c r="M2" s="23"/>
      <c r="N2" s="21"/>
      <c r="O2" s="21"/>
      <c r="P2" s="21"/>
      <c r="Q2" s="21"/>
    </row>
    <row r="3" spans="1:26" s="8" customFormat="1" ht="6" customHeight="1" x14ac:dyDescent="0.2">
      <c r="A3" s="30"/>
      <c r="B3" s="31"/>
      <c r="C3" s="31"/>
      <c r="D3" s="5"/>
      <c r="E3" s="5"/>
      <c r="F3" s="5"/>
      <c r="G3" s="5"/>
      <c r="H3" s="5"/>
      <c r="I3" s="5"/>
      <c r="J3" s="5"/>
      <c r="K3" s="5"/>
      <c r="L3" s="4"/>
      <c r="M3" s="19"/>
      <c r="N3" s="5"/>
      <c r="O3" s="5"/>
      <c r="P3" s="3"/>
      <c r="Q3" s="7"/>
      <c r="R3" s="6"/>
      <c r="S3" s="5"/>
      <c r="T3" s="6"/>
      <c r="U3" s="6"/>
      <c r="V3" s="5"/>
      <c r="W3" s="5"/>
      <c r="X3" s="4"/>
      <c r="Y3" s="4"/>
      <c r="Z3" s="7"/>
    </row>
    <row r="4" spans="1:26" s="20" customFormat="1" ht="30.75" customHeight="1" x14ac:dyDescent="0.25">
      <c r="A4" s="41" t="s">
        <v>1666</v>
      </c>
      <c r="B4" s="42" t="s">
        <v>1667</v>
      </c>
      <c r="C4" s="43" t="s">
        <v>1668</v>
      </c>
      <c r="D4" s="24"/>
      <c r="E4" s="24"/>
    </row>
    <row r="5" spans="1:26" ht="17.25" customHeight="1" x14ac:dyDescent="0.2">
      <c r="A5" s="44">
        <v>10000458</v>
      </c>
      <c r="B5" s="44" t="str">
        <f>+VLOOKUP(A5,Bricks!A:D,4,FALSE)</f>
        <v>Hulpmiddelen Invaliditeit</v>
      </c>
      <c r="C5" s="45" t="s">
        <v>1669</v>
      </c>
    </row>
    <row r="6" spans="1:26" ht="17.25" customHeight="1" x14ac:dyDescent="0.2">
      <c r="A6" s="46">
        <v>10000570</v>
      </c>
      <c r="B6" s="46" t="str">
        <f>+VLOOKUP(A6,Bricks!A:D,4,FALSE)</f>
        <v>Persoonlijke Insectenwerende middelen</v>
      </c>
      <c r="C6" s="47" t="s">
        <v>1669</v>
      </c>
    </row>
    <row r="7" spans="1:26" ht="17.25" customHeight="1" x14ac:dyDescent="0.2">
      <c r="A7" s="46">
        <v>10000686</v>
      </c>
      <c r="B7" s="46" t="str">
        <f>+VLOOKUP(A7,Bricks!A:D,4,FALSE)</f>
        <v>Persoonlijke Hulpmiddelen – Assortimenten</v>
      </c>
      <c r="C7" s="47" t="s">
        <v>1669</v>
      </c>
    </row>
    <row r="8" spans="1:26" ht="17.25" customHeight="1" x14ac:dyDescent="0.2">
      <c r="A8" s="46">
        <v>10000915</v>
      </c>
      <c r="B8" s="46" t="str">
        <f>+VLOOKUP(A8,Bricks!A:D,4,FALSE)</f>
        <v>Persoonlijke Hulpmiddelen – Overig</v>
      </c>
      <c r="C8" s="47" t="s">
        <v>1669</v>
      </c>
    </row>
    <row r="9" spans="1:26" ht="17.25" customHeight="1" x14ac:dyDescent="0.2">
      <c r="A9" s="46">
        <v>10000456</v>
      </c>
      <c r="B9" s="46" t="str">
        <f>+VLOOKUP(A9,Bricks!A:D,4,FALSE)</f>
        <v>Geneesmiddelentoediening</v>
      </c>
      <c r="C9" s="47" t="s">
        <v>1669</v>
      </c>
    </row>
    <row r="10" spans="1:26" ht="17.25" customHeight="1" x14ac:dyDescent="0.2">
      <c r="A10" s="46">
        <v>10000457</v>
      </c>
      <c r="B10" s="46" t="str">
        <f>+VLOOKUP(A10,Bricks!A:D,4,FALSE)</f>
        <v>Geneesmiddelentoediening – Accessoires</v>
      </c>
      <c r="C10" s="47" t="s">
        <v>1669</v>
      </c>
    </row>
    <row r="11" spans="1:26" ht="17.25" customHeight="1" x14ac:dyDescent="0.2">
      <c r="A11" s="46">
        <v>10000681</v>
      </c>
      <c r="B11" s="46" t="str">
        <f>+VLOOKUP(A11,Bricks!A:D,4,FALSE)</f>
        <v>Geneesmiddelentoediening – Assortimenten</v>
      </c>
      <c r="C11" s="47" t="s">
        <v>1669</v>
      </c>
    </row>
    <row r="12" spans="1:26" ht="17.25" customHeight="1" x14ac:dyDescent="0.2">
      <c r="A12" s="46">
        <v>10000912</v>
      </c>
      <c r="B12" s="46" t="str">
        <f>+VLOOKUP(A12,Bricks!A:D,4,FALSE)</f>
        <v>Geneesmiddelentoediening – Onderdelen</v>
      </c>
      <c r="C12" s="47" t="s">
        <v>1669</v>
      </c>
    </row>
    <row r="13" spans="1:26" ht="17.25" customHeight="1" x14ac:dyDescent="0.2">
      <c r="A13" s="46">
        <v>10000922</v>
      </c>
      <c r="B13" s="46" t="str">
        <f>+VLOOKUP(A13,Bricks!A:D,4,FALSE)</f>
        <v>Geneesmiddelentoediening – Overig</v>
      </c>
      <c r="C13" s="47" t="s">
        <v>1669</v>
      </c>
    </row>
    <row r="14" spans="1:26" ht="17.25" customHeight="1" x14ac:dyDescent="0.2">
      <c r="A14" s="46">
        <v>10000448</v>
      </c>
      <c r="B14" s="46" t="str">
        <f>+VLOOKUP(A14,Bricks!A:D,4,FALSE)</f>
        <v>Eerste Hulp – Verbandmateriaal/Verbanden/Gips</v>
      </c>
      <c r="C14" s="47" t="s">
        <v>1669</v>
      </c>
    </row>
    <row r="15" spans="1:26" ht="17.25" customHeight="1" x14ac:dyDescent="0.2">
      <c r="A15" s="46">
        <v>10000449</v>
      </c>
      <c r="B15" s="46" t="str">
        <f>+VLOOKUP(A15,Bricks!A:D,4,FALSE)</f>
        <v>Eerste Hulp – Accessoires</v>
      </c>
      <c r="C15" s="47" t="s">
        <v>1669</v>
      </c>
    </row>
    <row r="16" spans="1:26" ht="17.25" customHeight="1" x14ac:dyDescent="0.2">
      <c r="A16" s="46">
        <v>10000450</v>
      </c>
      <c r="B16" s="46" t="str">
        <f>+VLOOKUP(A16,Bricks!A:D,4,FALSE)</f>
        <v>Eerste Hulp – Mitella/Hulpmiddel</v>
      </c>
      <c r="C16" s="47" t="s">
        <v>1669</v>
      </c>
    </row>
    <row r="17" spans="1:3" ht="17.25" customHeight="1" x14ac:dyDescent="0.2">
      <c r="A17" s="46">
        <v>10000451</v>
      </c>
      <c r="B17" s="46" t="str">
        <f>+VLOOKUP(A17,Bricks!A:D,4,FALSE)</f>
        <v>IJs-/Verwarmingszak</v>
      </c>
      <c r="C17" s="47" t="s">
        <v>1669</v>
      </c>
    </row>
    <row r="18" spans="1:3" ht="17.25" customHeight="1" x14ac:dyDescent="0.2">
      <c r="A18" s="46">
        <v>10000684</v>
      </c>
      <c r="B18" s="46" t="str">
        <f>+VLOOKUP(A18,Bricks!A:D,4,FALSE)</f>
        <v>Eerste Hulp – Assortimenten</v>
      </c>
      <c r="C18" s="47" t="s">
        <v>1669</v>
      </c>
    </row>
    <row r="19" spans="1:3" ht="17.25" customHeight="1" x14ac:dyDescent="0.2">
      <c r="A19" s="46">
        <v>10000908</v>
      </c>
      <c r="B19" s="46" t="str">
        <f>+VLOOKUP(A19,Bricks!A:D,4,FALSE)</f>
        <v>Eerste Hulp – Overig</v>
      </c>
      <c r="C19" s="47" t="s">
        <v>1669</v>
      </c>
    </row>
    <row r="20" spans="1:3" ht="17.25" customHeight="1" x14ac:dyDescent="0.2">
      <c r="A20" s="46">
        <v>10000909</v>
      </c>
      <c r="B20" s="46" t="str">
        <f>+VLOOKUP(A20,Bricks!A:D,4,FALSE)</f>
        <v>Producten voor het Verwijderen/Behandelen van Gif</v>
      </c>
      <c r="C20" s="47" t="s">
        <v>1669</v>
      </c>
    </row>
    <row r="21" spans="1:3" ht="17.25" customHeight="1" x14ac:dyDescent="0.2">
      <c r="A21" s="46">
        <v>10000910</v>
      </c>
      <c r="B21" s="46" t="str">
        <f>+VLOOKUP(A21,Bricks!A:D,4,FALSE)</f>
        <v>Sterilisatoren/Heelkundige Alcohol</v>
      </c>
      <c r="C21" s="47" t="s">
        <v>1669</v>
      </c>
    </row>
    <row r="22" spans="1:3" ht="17.25" customHeight="1" x14ac:dyDescent="0.2">
      <c r="A22" s="46">
        <v>10000474</v>
      </c>
      <c r="B22" s="46" t="str">
        <f>+VLOOKUP(A22,Bricks!A:D,4,FALSE)</f>
        <v>Therapeutische Kousen</v>
      </c>
      <c r="C22" s="47" t="s">
        <v>1669</v>
      </c>
    </row>
    <row r="23" spans="1:3" ht="17.25" customHeight="1" x14ac:dyDescent="0.2">
      <c r="A23" s="46">
        <v>10000488</v>
      </c>
      <c r="B23" s="46" t="str">
        <f>+VLOOKUP(A23,Bricks!A:D,4,FALSE)</f>
        <v>Geneeskundig/Orthopedisch Schoeisel</v>
      </c>
      <c r="C23" s="47" t="s">
        <v>1669</v>
      </c>
    </row>
    <row r="24" spans="1:3" ht="17.25" customHeight="1" x14ac:dyDescent="0.2">
      <c r="A24" s="46">
        <v>10000489</v>
      </c>
      <c r="B24" s="46" t="str">
        <f>+VLOOKUP(A24,Bricks!A:D,4,FALSE)</f>
        <v>Hulpmiddelen voor Voetverzorging/Hygiëne</v>
      </c>
      <c r="C24" s="47" t="s">
        <v>1669</v>
      </c>
    </row>
    <row r="25" spans="1:3" ht="17.25" customHeight="1" x14ac:dyDescent="0.2">
      <c r="A25" s="46">
        <v>10000685</v>
      </c>
      <c r="B25" s="46" t="str">
        <f>+VLOOKUP(A25,Bricks!A:D,4,FALSE)</f>
        <v>Voet/Been Verzorging/Behandeling – Assortimenten</v>
      </c>
      <c r="C25" s="47" t="s">
        <v>1669</v>
      </c>
    </row>
    <row r="26" spans="1:3" ht="17.25" customHeight="1" x14ac:dyDescent="0.2">
      <c r="A26" s="46">
        <v>10000907</v>
      </c>
      <c r="B26" s="46" t="str">
        <f>+VLOOKUP(A26,Bricks!A:D,4,FALSE)</f>
        <v>Voet/Been Verzorging/Behandeling – Overig</v>
      </c>
      <c r="C26" s="47" t="s">
        <v>1669</v>
      </c>
    </row>
    <row r="27" spans="1:3" ht="17.25" customHeight="1" x14ac:dyDescent="0.2">
      <c r="A27" s="46">
        <v>10000459</v>
      </c>
      <c r="B27" s="46" t="str">
        <f>+VLOOKUP(A27,Bricks!A:D,4,FALSE)</f>
        <v>Behandeling tegen Verslavingen</v>
      </c>
      <c r="C27" s="47" t="s">
        <v>1669</v>
      </c>
    </row>
    <row r="28" spans="1:3" ht="17.25" customHeight="1" x14ac:dyDescent="0.2">
      <c r="A28" s="46">
        <v>10000682</v>
      </c>
      <c r="B28" s="46" t="str">
        <f>+VLOOKUP(A28,Bricks!A:D,4,FALSE)</f>
        <v>Anti-rook Hulpmiddelen</v>
      </c>
      <c r="C28" s="47" t="s">
        <v>1669</v>
      </c>
    </row>
    <row r="29" spans="1:3" ht="17.25" customHeight="1" x14ac:dyDescent="0.2">
      <c r="A29" s="46">
        <v>10000690</v>
      </c>
      <c r="B29" s="46" t="str">
        <f>+VLOOKUP(A29,Bricks!A:D,4,FALSE)</f>
        <v>Behandeling tegen Verslaving – Assortimenten</v>
      </c>
      <c r="C29" s="47" t="s">
        <v>1669</v>
      </c>
    </row>
    <row r="30" spans="1:3" ht="17.25" customHeight="1" x14ac:dyDescent="0.2">
      <c r="A30" s="46">
        <v>10000487</v>
      </c>
      <c r="B30" s="46" t="str">
        <f>+VLOOKUP(A30,Bricks!A:D,4,FALSE)</f>
        <v>Gehoorhulpmiddelen</v>
      </c>
      <c r="C30" s="47" t="s">
        <v>1669</v>
      </c>
    </row>
    <row r="31" spans="1:3" ht="17.25" customHeight="1" x14ac:dyDescent="0.2">
      <c r="A31" s="46">
        <v>10000525</v>
      </c>
      <c r="B31" s="46" t="str">
        <f>+VLOOKUP(A31,Bricks!A:D,4,FALSE)</f>
        <v>Oorpreparaten</v>
      </c>
      <c r="C31" s="47" t="s">
        <v>1669</v>
      </c>
    </row>
    <row r="32" spans="1:3" ht="17.25" customHeight="1" x14ac:dyDescent="0.2">
      <c r="A32" s="46">
        <v>10000526</v>
      </c>
      <c r="B32" s="46" t="str">
        <f>+VLOOKUP(A32,Bricks!A:D,4,FALSE)</f>
        <v>Oogpreparaten</v>
      </c>
      <c r="C32" s="47" t="s">
        <v>1669</v>
      </c>
    </row>
    <row r="33" spans="1:3" ht="17.25" customHeight="1" x14ac:dyDescent="0.2">
      <c r="A33" s="46">
        <v>10000527</v>
      </c>
      <c r="B33" s="46" t="str">
        <f>+VLOOKUP(A33,Bricks!A:D,4,FALSE)</f>
        <v>Verzorgingsproductenvoor Contactlenzen</v>
      </c>
      <c r="C33" s="47" t="s">
        <v>1669</v>
      </c>
    </row>
    <row r="34" spans="1:3" ht="17.25" customHeight="1" x14ac:dyDescent="0.2">
      <c r="A34" s="46">
        <v>10000528</v>
      </c>
      <c r="B34" s="46" t="str">
        <f>+VLOOKUP(A34,Bricks!A:D,4,FALSE)</f>
        <v>Brillen – Klaar voor Gebruik</v>
      </c>
      <c r="C34" s="47" t="s">
        <v>1669</v>
      </c>
    </row>
    <row r="35" spans="1:3" ht="17.25" customHeight="1" x14ac:dyDescent="0.2">
      <c r="A35" s="46">
        <v>10000529</v>
      </c>
      <c r="B35" s="46" t="str">
        <f>+VLOOKUP(A35,Bricks!A:D,4,FALSE)</f>
        <v>Contactlenzen</v>
      </c>
      <c r="C35" s="47" t="s">
        <v>1669</v>
      </c>
    </row>
    <row r="36" spans="1:3" ht="17.25" customHeight="1" x14ac:dyDescent="0.2">
      <c r="A36" s="46">
        <v>10000637</v>
      </c>
      <c r="B36" s="46" t="str">
        <f>+VLOOKUP(A36,Bricks!A:D,4,FALSE)</f>
        <v>Zonnebrillen – Klaar voor Gebruik</v>
      </c>
      <c r="C36" s="47" t="s">
        <v>1669</v>
      </c>
    </row>
    <row r="37" spans="1:3" ht="17.25" customHeight="1" x14ac:dyDescent="0.2">
      <c r="A37" s="46">
        <v>10000638</v>
      </c>
      <c r="B37" s="46" t="str">
        <f>+VLOOKUP(A37,Bricks!A:D,4,FALSE)</f>
        <v>Brillenglazen</v>
      </c>
      <c r="C37" s="47" t="s">
        <v>1669</v>
      </c>
    </row>
    <row r="38" spans="1:3" ht="17.25" customHeight="1" x14ac:dyDescent="0.2">
      <c r="A38" s="46">
        <v>10000639</v>
      </c>
      <c r="B38" s="46" t="str">
        <f>+VLOOKUP(A38,Bricks!A:D,4,FALSE)</f>
        <v>Brilmonturen</v>
      </c>
      <c r="C38" s="47" t="s">
        <v>1669</v>
      </c>
    </row>
    <row r="39" spans="1:3" ht="17.25" customHeight="1" x14ac:dyDescent="0.2">
      <c r="A39" s="46">
        <v>10000687</v>
      </c>
      <c r="B39" s="46" t="str">
        <f>+VLOOKUP(A39,Bricks!A:D,4,FALSE)</f>
        <v>Verzorging/Behandeling van Zintuigen – Assortimenten</v>
      </c>
      <c r="C39" s="47" t="s">
        <v>1669</v>
      </c>
    </row>
    <row r="40" spans="1:3" ht="17.25" customHeight="1" x14ac:dyDescent="0.2">
      <c r="A40" s="46">
        <v>10000688</v>
      </c>
      <c r="B40" s="46" t="str">
        <f>+VLOOKUP(A40,Bricks!A:D,4,FALSE)</f>
        <v>Verzorgingsproducten voor Brillen</v>
      </c>
      <c r="C40" s="47" t="s">
        <v>1669</v>
      </c>
    </row>
    <row r="41" spans="1:3" ht="17.25" customHeight="1" x14ac:dyDescent="0.2">
      <c r="A41" s="46">
        <v>10000689</v>
      </c>
      <c r="B41" s="46" t="str">
        <f>+VLOOKUP(A41,Bricks!A:D,4,FALSE)</f>
        <v>Verzorgingsproducten voor Brillen – Accessoires</v>
      </c>
      <c r="C41" s="47" t="s">
        <v>1669</v>
      </c>
    </row>
    <row r="42" spans="1:3" ht="17.25" customHeight="1" x14ac:dyDescent="0.2">
      <c r="A42" s="46">
        <v>10000911</v>
      </c>
      <c r="B42" s="46" t="str">
        <f>+VLOOKUP(A42,Bricks!A:D,4,FALSE)</f>
        <v>Verzorging/Behandeling van Zintuigen – Overig</v>
      </c>
      <c r="C42" s="47" t="s">
        <v>1669</v>
      </c>
    </row>
    <row r="43" spans="1:3" ht="17.25" customHeight="1" x14ac:dyDescent="0.2">
      <c r="A43" s="46">
        <v>10000500</v>
      </c>
      <c r="B43" s="46" t="str">
        <f>+VLOOKUP(A43,Bricks!A:D,4,FALSE)</f>
        <v>Baby-/Kinderbehandelingen</v>
      </c>
      <c r="C43" s="47" t="s">
        <v>1669</v>
      </c>
    </row>
    <row r="44" spans="1:3" ht="17.25" customHeight="1" x14ac:dyDescent="0.2">
      <c r="A44" s="46">
        <v>10000504</v>
      </c>
      <c r="B44" s="46" t="str">
        <f>+VLOOKUP(A44,Bricks!A:D,4,FALSE)</f>
        <v>Fopspenen/Bijtringen</v>
      </c>
      <c r="C44" s="47" t="s">
        <v>1669</v>
      </c>
    </row>
    <row r="45" spans="1:3" ht="17.25" customHeight="1" x14ac:dyDescent="0.2">
      <c r="A45" s="46">
        <v>10000683</v>
      </c>
      <c r="B45" s="46" t="str">
        <f>+VLOOKUP(A45,Bricks!A:D,4,FALSE)</f>
        <v>Gezondheidsbehandelingen/-hulpmiddelen – Assortimenten</v>
      </c>
      <c r="C45" s="47" t="s">
        <v>1669</v>
      </c>
    </row>
    <row r="46" spans="1:3" ht="17.25" customHeight="1" x14ac:dyDescent="0.2">
      <c r="A46" s="46">
        <v>10000846</v>
      </c>
      <c r="B46" s="46" t="str">
        <f>+VLOOKUP(A46,Bricks!A:D,4,FALSE)</f>
        <v>Producten tegen Genitale Irritatie</v>
      </c>
      <c r="C46" s="47" t="s">
        <v>1669</v>
      </c>
    </row>
    <row r="47" spans="1:3" ht="17.25" customHeight="1" x14ac:dyDescent="0.2">
      <c r="A47" s="46">
        <v>10000847</v>
      </c>
      <c r="B47" s="46" t="str">
        <f>+VLOOKUP(A47,Bricks!A:D,4,FALSE)</f>
        <v>Blaasontstekingsproducten</v>
      </c>
      <c r="C47" s="47" t="s">
        <v>1669</v>
      </c>
    </row>
    <row r="48" spans="1:3" ht="17.25" customHeight="1" x14ac:dyDescent="0.2">
      <c r="A48" s="46">
        <v>10000848</v>
      </c>
      <c r="B48" s="46" t="str">
        <f>+VLOOKUP(A48,Bricks!A:D,4,FALSE)</f>
        <v>Rectale Medicijnen</v>
      </c>
      <c r="C48" s="47" t="s">
        <v>1669</v>
      </c>
    </row>
    <row r="49" spans="1:3" ht="17.25" customHeight="1" x14ac:dyDescent="0.2">
      <c r="A49" s="46">
        <v>10000849</v>
      </c>
      <c r="B49" s="46" t="str">
        <f>+VLOOKUP(A49,Bricks!A:D,4,FALSE)</f>
        <v>Blaas/Genitale/Rectale Producten – Overig</v>
      </c>
      <c r="C49" s="47" t="s">
        <v>1669</v>
      </c>
    </row>
    <row r="50" spans="1:3" ht="17.25" customHeight="1" x14ac:dyDescent="0.2">
      <c r="A50" s="46">
        <v>10000850</v>
      </c>
      <c r="B50" s="46" t="str">
        <f>+VLOOKUP(A50,Bricks!A:D,4,FALSE)</f>
        <v>Diuretica</v>
      </c>
      <c r="C50" s="47" t="s">
        <v>1669</v>
      </c>
    </row>
    <row r="51" spans="1:3" ht="17.25" customHeight="1" x14ac:dyDescent="0.2">
      <c r="A51" s="46">
        <v>10000851</v>
      </c>
      <c r="B51" s="46" t="str">
        <f>+VLOOKUP(A51,Bricks!A:D,4,FALSE)</f>
        <v>Klysma's/Spoelingen</v>
      </c>
      <c r="C51" s="47" t="s">
        <v>1669</v>
      </c>
    </row>
    <row r="52" spans="1:3" ht="17.25" customHeight="1" x14ac:dyDescent="0.2">
      <c r="A52" s="46">
        <v>10000852</v>
      </c>
      <c r="B52" s="46" t="str">
        <f>+VLOOKUP(A52,Bricks!A:D,4,FALSE)</f>
        <v>Blaas/Genitale/Rectale Producten – Assortimenten</v>
      </c>
      <c r="C52" s="47" t="s">
        <v>1669</v>
      </c>
    </row>
    <row r="53" spans="1:3" ht="17.25" customHeight="1" x14ac:dyDescent="0.2">
      <c r="A53" s="46">
        <v>10000923</v>
      </c>
      <c r="B53" s="46" t="str">
        <f>+VLOOKUP(A53,Bricks!A:D,4,FALSE)</f>
        <v>Lubricatie van de intieme delen</v>
      </c>
      <c r="C53" s="47" t="s">
        <v>1669</v>
      </c>
    </row>
    <row r="54" spans="1:3" ht="17.25" customHeight="1" x14ac:dyDescent="0.2">
      <c r="A54" s="46">
        <v>10000853</v>
      </c>
      <c r="B54" s="46" t="str">
        <f>+VLOOKUP(A54,Bricks!A:D,4,FALSE)</f>
        <v>Pijnstiller (Elektrisch)</v>
      </c>
      <c r="C54" s="47" t="s">
        <v>1669</v>
      </c>
    </row>
    <row r="55" spans="1:3" ht="17.25" customHeight="1" x14ac:dyDescent="0.2">
      <c r="A55" s="46">
        <v>10000854</v>
      </c>
      <c r="B55" s="46" t="str">
        <f>+VLOOKUP(A55,Bricks!A:D,4,FALSE)</f>
        <v>Pijnstiller – Overig</v>
      </c>
      <c r="C55" s="47" t="s">
        <v>1669</v>
      </c>
    </row>
    <row r="56" spans="1:3" ht="17.25" customHeight="1" x14ac:dyDescent="0.2">
      <c r="A56" s="46">
        <v>10000855</v>
      </c>
      <c r="B56" s="46" t="str">
        <f>+VLOOKUP(A56,Bricks!A:D,4,FALSE)</f>
        <v>Pijnstiller voor Artritis/Reuma/Spierpijn</v>
      </c>
      <c r="C56" s="47" t="s">
        <v>1669</v>
      </c>
    </row>
    <row r="57" spans="1:3" ht="17.25" customHeight="1" x14ac:dyDescent="0.2">
      <c r="A57" s="46">
        <v>10000856</v>
      </c>
      <c r="B57" s="46" t="str">
        <f>+VLOOKUP(A57,Bricks!A:D,4,FALSE)</f>
        <v>Algemene/Veelzijdige Pijnstiller</v>
      </c>
      <c r="C57" s="47" t="s">
        <v>1669</v>
      </c>
    </row>
    <row r="58" spans="1:3" ht="17.25" customHeight="1" x14ac:dyDescent="0.2">
      <c r="A58" s="46">
        <v>10000857</v>
      </c>
      <c r="B58" s="46" t="str">
        <f>+VLOOKUP(A58,Bricks!A:D,4,FALSE)</f>
        <v>Pijnstiller voor Hoofdpijn/Migraine</v>
      </c>
      <c r="C58" s="47" t="s">
        <v>1669</v>
      </c>
    </row>
    <row r="59" spans="1:3" ht="17.25" customHeight="1" x14ac:dyDescent="0.2">
      <c r="A59" s="46">
        <v>10000858</v>
      </c>
      <c r="B59" s="46" t="str">
        <f>+VLOOKUP(A59,Bricks!A:D,4,FALSE)</f>
        <v>Pijnstiller – Assortimenten</v>
      </c>
      <c r="C59" s="47" t="s">
        <v>1669</v>
      </c>
    </row>
    <row r="60" spans="1:3" ht="17.25" customHeight="1" x14ac:dyDescent="0.2">
      <c r="A60" s="46">
        <v>10000859</v>
      </c>
      <c r="B60" s="46" t="str">
        <f>+VLOOKUP(A60,Bricks!A:D,4,FALSE)</f>
        <v>Homeopathische Middelen – Individuele Ingrediënten</v>
      </c>
      <c r="C60" s="47" t="s">
        <v>1669</v>
      </c>
    </row>
    <row r="61" spans="1:3" ht="17.25" customHeight="1" x14ac:dyDescent="0.2">
      <c r="A61" s="46">
        <v>10000860</v>
      </c>
      <c r="B61" s="46" t="str">
        <f>+VLOOKUP(A61,Bricks!A:D,4,FALSE)</f>
        <v>Homeopathische Middelen – Combinatie Ingrediënten</v>
      </c>
      <c r="C61" s="47" t="s">
        <v>1669</v>
      </c>
    </row>
    <row r="62" spans="1:3" ht="17.25" customHeight="1" x14ac:dyDescent="0.2">
      <c r="A62" s="46">
        <v>10000861</v>
      </c>
      <c r="B62" s="46" t="str">
        <f>+VLOOKUP(A62,Bricks!A:D,4,FALSE)</f>
        <v>Plantaardige Middelen</v>
      </c>
      <c r="C62" s="47" t="s">
        <v>1669</v>
      </c>
    </row>
    <row r="63" spans="1:3" ht="17.25" customHeight="1" x14ac:dyDescent="0.2">
      <c r="A63" s="46">
        <v>10000862</v>
      </c>
      <c r="B63" s="46" t="str">
        <f>+VLOOKUP(A63,Bricks!A:D,4,FALSE)</f>
        <v>Plantaardige/Homeopathische Middelen – Assortimenten</v>
      </c>
      <c r="C63" s="47" t="s">
        <v>1669</v>
      </c>
    </row>
    <row r="64" spans="1:3" ht="17.25" customHeight="1" x14ac:dyDescent="0.2">
      <c r="A64" s="46">
        <v>10000914</v>
      </c>
      <c r="B64" s="46" t="str">
        <f>+VLOOKUP(A64,Bricks!A:D,4,FALSE)</f>
        <v>Plantaardige/Homeopathische Middelen – Overig</v>
      </c>
      <c r="C64" s="47" t="s">
        <v>1669</v>
      </c>
    </row>
    <row r="65" spans="1:3" ht="17.25" customHeight="1" x14ac:dyDescent="0.2">
      <c r="A65" s="46">
        <v>10000863</v>
      </c>
      <c r="B65" s="46" t="str">
        <f>+VLOOKUP(A65,Bricks!A:D,4,FALSE)</f>
        <v>Middelen tegen Maagzuur/Indigestie/winderigheid</v>
      </c>
      <c r="C65" s="47" t="s">
        <v>1669</v>
      </c>
    </row>
    <row r="66" spans="1:3" ht="17.25" customHeight="1" x14ac:dyDescent="0.2">
      <c r="A66" s="46">
        <v>10000864</v>
      </c>
      <c r="B66" s="46" t="str">
        <f>+VLOOKUP(A66,Bricks!A:D,4,FALSE)</f>
        <v>Middelen tegen Diarree</v>
      </c>
      <c r="C66" s="47" t="s">
        <v>1669</v>
      </c>
    </row>
    <row r="67" spans="1:3" ht="17.25" customHeight="1" x14ac:dyDescent="0.2">
      <c r="A67" s="46">
        <v>10000865</v>
      </c>
      <c r="B67" s="46" t="str">
        <f>+VLOOKUP(A67,Bricks!A:D,4,FALSE)</f>
        <v>Gastro-intestinale Middelen – Overig</v>
      </c>
      <c r="C67" s="47" t="s">
        <v>1669</v>
      </c>
    </row>
    <row r="68" spans="1:3" ht="17.25" customHeight="1" x14ac:dyDescent="0.2">
      <c r="A68" s="46">
        <v>10000866</v>
      </c>
      <c r="B68" s="46" t="str">
        <f>+VLOOKUP(A68,Bricks!A:D,4,FALSE)</f>
        <v>Laxeermiddelen</v>
      </c>
      <c r="C68" s="47" t="s">
        <v>1669</v>
      </c>
    </row>
    <row r="69" spans="1:3" ht="17.25" customHeight="1" x14ac:dyDescent="0.2">
      <c r="A69" s="46">
        <v>10000867</v>
      </c>
      <c r="B69" s="46" t="str">
        <f>+VLOOKUP(A69,Bricks!A:D,4,FALSE)</f>
        <v>Ontwormingspreparaten</v>
      </c>
      <c r="C69" s="47" t="s">
        <v>1669</v>
      </c>
    </row>
    <row r="70" spans="1:3" ht="17.25" customHeight="1" x14ac:dyDescent="0.2">
      <c r="A70" s="46">
        <v>10000868</v>
      </c>
      <c r="B70" s="46" t="str">
        <f>+VLOOKUP(A70,Bricks!A:D,4,FALSE)</f>
        <v>Middelen tegen Misselijkheid</v>
      </c>
      <c r="C70" s="47" t="s">
        <v>1669</v>
      </c>
    </row>
    <row r="71" spans="1:3" ht="17.25" customHeight="1" x14ac:dyDescent="0.2">
      <c r="A71" s="46">
        <v>10000869</v>
      </c>
      <c r="B71" s="46" t="str">
        <f>+VLOOKUP(A71,Bricks!A:D,4,FALSE)</f>
        <v>Orale toediening van glucose en zoutoplossingen/Elektrolytbalans</v>
      </c>
      <c r="C71" s="47" t="s">
        <v>1669</v>
      </c>
    </row>
    <row r="72" spans="1:3" ht="17.25" customHeight="1" x14ac:dyDescent="0.2">
      <c r="A72" s="46">
        <v>10000870</v>
      </c>
      <c r="B72" s="46" t="str">
        <f>+VLOOKUP(A72,Bricks!A:D,4,FALSE)</f>
        <v>Algemene/Veelzijdige Gastro-intestinale Middelen</v>
      </c>
      <c r="C72" s="47" t="s">
        <v>1669</v>
      </c>
    </row>
    <row r="73" spans="1:3" ht="17.25" customHeight="1" x14ac:dyDescent="0.2">
      <c r="A73" s="46">
        <v>10000871</v>
      </c>
      <c r="B73" s="46" t="str">
        <f>+VLOOKUP(A73,Bricks!A:D,4,FALSE)</f>
        <v>Gastro-intestinale Middelen – Assortimenten</v>
      </c>
      <c r="C73" s="47" t="s">
        <v>1669</v>
      </c>
    </row>
    <row r="74" spans="1:3" ht="17.25" customHeight="1" x14ac:dyDescent="0.2">
      <c r="A74" s="46">
        <v>10000872</v>
      </c>
      <c r="B74" s="46" t="str">
        <f>+VLOOKUP(A74,Bricks!A:D,4,FALSE)</f>
        <v>Slaapmiddelen</v>
      </c>
      <c r="C74" s="47" t="s">
        <v>1669</v>
      </c>
    </row>
    <row r="75" spans="1:3" ht="17.25" customHeight="1" x14ac:dyDescent="0.2">
      <c r="A75" s="46">
        <v>10000873</v>
      </c>
      <c r="B75" s="46" t="str">
        <f>+VLOOKUP(A75,Bricks!A:D,4,FALSE)</f>
        <v>Stressverminderende/Kalmerende Middelen</v>
      </c>
      <c r="C75" s="47" t="s">
        <v>1669</v>
      </c>
    </row>
    <row r="76" spans="1:3" ht="17.25" customHeight="1" x14ac:dyDescent="0.2">
      <c r="A76" s="46">
        <v>10000874</v>
      </c>
      <c r="B76" s="46" t="str">
        <f>+VLOOKUP(A76,Bricks!A:D,4,FALSE)</f>
        <v>Slaap/Stressverminderende Middelen – Assortimenten</v>
      </c>
      <c r="C76" s="47" t="s">
        <v>1669</v>
      </c>
    </row>
    <row r="77" spans="1:3" ht="17.25" customHeight="1" x14ac:dyDescent="0.2">
      <c r="A77" s="46">
        <v>10000919</v>
      </c>
      <c r="B77" s="46" t="str">
        <f>+VLOOKUP(A77,Bricks!A:D,4,FALSE)</f>
        <v>Slaap/Stressverminderende Middelen – Overig</v>
      </c>
      <c r="C77" s="47" t="s">
        <v>1669</v>
      </c>
    </row>
    <row r="78" spans="1:3" ht="17.25" customHeight="1" x14ac:dyDescent="0.2">
      <c r="A78" s="46">
        <v>10000875</v>
      </c>
      <c r="B78" s="46" t="str">
        <f>+VLOOKUP(A78,Bricks!A:D,4,FALSE)</f>
        <v>Borstinwrijfmiddelen</v>
      </c>
      <c r="C78" s="47" t="s">
        <v>1669</v>
      </c>
    </row>
    <row r="79" spans="1:3" ht="17.25" customHeight="1" x14ac:dyDescent="0.2">
      <c r="A79" s="46">
        <v>10000876</v>
      </c>
      <c r="B79" s="46" t="str">
        <f>+VLOOKUP(A79,Bricks!A:D,4,FALSE)</f>
        <v>Verkoudheid/Hoest Middelen</v>
      </c>
      <c r="C79" s="47" t="s">
        <v>1669</v>
      </c>
    </row>
    <row r="80" spans="1:3" ht="17.25" customHeight="1" x14ac:dyDescent="0.2">
      <c r="A80" s="46">
        <v>10000877</v>
      </c>
      <c r="B80" s="46" t="str">
        <f>+VLOOKUP(A80,Bricks!A:D,4,FALSE)</f>
        <v>Inhaleertoestellen/Nevelapparaten/Ademhalingstoestellen (Niet-elektrisch)</v>
      </c>
      <c r="C80" s="47" t="s">
        <v>1669</v>
      </c>
    </row>
    <row r="81" spans="1:3" ht="17.25" customHeight="1" x14ac:dyDescent="0.2">
      <c r="A81" s="46">
        <v>10000878</v>
      </c>
      <c r="B81" s="46" t="str">
        <f>+VLOOKUP(A81,Bricks!A:D,4,FALSE)</f>
        <v>Inhaleertoestellen/Nevelapparaten/Ademhalingstoestellen (Elektrisch)</v>
      </c>
      <c r="C81" s="47" t="s">
        <v>1669</v>
      </c>
    </row>
    <row r="82" spans="1:3" ht="17.25" customHeight="1" x14ac:dyDescent="0.2">
      <c r="A82" s="46">
        <v>10000879</v>
      </c>
      <c r="B82" s="46" t="str">
        <f>+VLOOKUP(A82,Bricks!A:D,4,FALSE)</f>
        <v>Neusstrips/Sprays</v>
      </c>
      <c r="C82" s="47" t="s">
        <v>1669</v>
      </c>
    </row>
    <row r="83" spans="1:3" ht="17.25" customHeight="1" x14ac:dyDescent="0.2">
      <c r="A83" s="46">
        <v>10000880</v>
      </c>
      <c r="B83" s="46" t="str">
        <f>+VLOOKUP(A83,Bricks!A:D,4,FALSE)</f>
        <v>Middelen voor de keel</v>
      </c>
      <c r="C83" s="47" t="s">
        <v>1669</v>
      </c>
    </row>
    <row r="84" spans="1:3" ht="17.25" customHeight="1" x14ac:dyDescent="0.2">
      <c r="A84" s="46">
        <v>10000881</v>
      </c>
      <c r="B84" s="46" t="str">
        <f>+VLOOKUP(A84,Bricks!A:D,4,FALSE)</f>
        <v>Allergiepreventie/Allergievermindering/Antihistamines</v>
      </c>
      <c r="C84" s="47" t="s">
        <v>1669</v>
      </c>
    </row>
    <row r="85" spans="1:3" ht="17.25" customHeight="1" x14ac:dyDescent="0.2">
      <c r="A85" s="46">
        <v>10000882</v>
      </c>
      <c r="B85" s="46" t="str">
        <f>+VLOOKUP(A85,Bricks!A:D,4,FALSE)</f>
        <v>Decongestiva – Overig</v>
      </c>
      <c r="C85" s="47" t="s">
        <v>1669</v>
      </c>
    </row>
    <row r="86" spans="1:3" ht="17.25" customHeight="1" x14ac:dyDescent="0.2">
      <c r="A86" s="46">
        <v>10000883</v>
      </c>
      <c r="B86" s="46" t="str">
        <f>+VLOOKUP(A86,Bricks!A:D,4,FALSE)</f>
        <v>Bevochtigingsapparaten/Verstuivers (Niet-elektrisch)</v>
      </c>
      <c r="C86" s="47" t="s">
        <v>1669</v>
      </c>
    </row>
    <row r="87" spans="1:3" ht="17.25" customHeight="1" x14ac:dyDescent="0.2">
      <c r="A87" s="46">
        <v>10000884</v>
      </c>
      <c r="B87" s="46" t="str">
        <f>+VLOOKUP(A87,Bricks!A:D,4,FALSE)</f>
        <v>Ademhalings-/Allergiemiddelen – Assortimenten</v>
      </c>
      <c r="C87" s="47" t="s">
        <v>1669</v>
      </c>
    </row>
    <row r="88" spans="1:3" ht="17.25" customHeight="1" x14ac:dyDescent="0.2">
      <c r="A88" s="46">
        <v>10000916</v>
      </c>
      <c r="B88" s="46" t="str">
        <f>+VLOOKUP(A88,Bricks!A:D,4,FALSE)</f>
        <v>Bevochtigingsapparaten/Verstuivers (Elektrisch)</v>
      </c>
      <c r="C88" s="47" t="s">
        <v>1669</v>
      </c>
    </row>
    <row r="89" spans="1:3" ht="17.25" customHeight="1" x14ac:dyDescent="0.2">
      <c r="A89" s="46">
        <v>10000920</v>
      </c>
      <c r="B89" s="46" t="str">
        <f>+VLOOKUP(A89,Bricks!A:D,4,FALSE)</f>
        <v>Ademhalings-/Allergiemiddelen – Overig</v>
      </c>
      <c r="C89" s="47" t="s">
        <v>1669</v>
      </c>
    </row>
    <row r="90" spans="1:3" ht="17.25" customHeight="1" x14ac:dyDescent="0.2">
      <c r="A90" s="46">
        <v>10000885</v>
      </c>
      <c r="B90" s="46" t="str">
        <f>+VLOOKUP(A90,Bricks!A:D,4,FALSE)</f>
        <v>Antiseptica</v>
      </c>
      <c r="C90" s="47" t="s">
        <v>1669</v>
      </c>
    </row>
    <row r="91" spans="1:3" ht="17.25" customHeight="1" x14ac:dyDescent="0.2">
      <c r="A91" s="46">
        <v>10000886</v>
      </c>
      <c r="B91" s="46" t="str">
        <f>+VLOOKUP(A91,Bricks!A:D,4,FALSE)</f>
        <v>Ongediertebestrijdingsmiddelen</v>
      </c>
      <c r="C91" s="47" t="s">
        <v>1669</v>
      </c>
    </row>
    <row r="92" spans="1:3" ht="17.25" customHeight="1" x14ac:dyDescent="0.2">
      <c r="A92" s="46">
        <v>10000887</v>
      </c>
      <c r="B92" s="46" t="str">
        <f>+VLOOKUP(A92,Bricks!A:D,4,FALSE)</f>
        <v>Psoriasis/Eczema/Droge Huid Behandelingen</v>
      </c>
      <c r="C92" s="47" t="s">
        <v>1669</v>
      </c>
    </row>
    <row r="93" spans="1:3" ht="17.25" customHeight="1" x14ac:dyDescent="0.2">
      <c r="A93" s="46">
        <v>10000888</v>
      </c>
      <c r="B93" s="46" t="str">
        <f>+VLOOKUP(A93,Bricks!A:D,4,FALSE)</f>
        <v>Haaruitvalbehandelingen</v>
      </c>
      <c r="C93" s="47" t="s">
        <v>1669</v>
      </c>
    </row>
    <row r="94" spans="1:3" ht="17.25" customHeight="1" x14ac:dyDescent="0.2">
      <c r="A94" s="46">
        <v>10000889</v>
      </c>
      <c r="B94" s="46" t="str">
        <f>+VLOOKUP(A94,Bricks!A:D,4,FALSE)</f>
        <v>Kalmerend Middel bij Insectenbeten</v>
      </c>
      <c r="C94" s="47" t="s">
        <v>1669</v>
      </c>
    </row>
    <row r="95" spans="1:3" ht="17.25" customHeight="1" x14ac:dyDescent="0.2">
      <c r="A95" s="46">
        <v>10000890</v>
      </c>
      <c r="B95" s="46" t="str">
        <f>+VLOOKUP(A95,Bricks!A:D,4,FALSE)</f>
        <v>Anti-schimmel Producten</v>
      </c>
      <c r="C95" s="47" t="s">
        <v>1669</v>
      </c>
    </row>
    <row r="96" spans="1:3" ht="17.25" customHeight="1" x14ac:dyDescent="0.2">
      <c r="A96" s="46">
        <v>10000891</v>
      </c>
      <c r="B96" s="46" t="str">
        <f>+VLOOKUP(A96,Bricks!A:D,4,FALSE)</f>
        <v>Algemene/Veelzijdige Huid/Hoofdhuidbehandelingen</v>
      </c>
      <c r="C96" s="47" t="s">
        <v>1669</v>
      </c>
    </row>
    <row r="97" spans="1:3" ht="17.25" customHeight="1" x14ac:dyDescent="0.2">
      <c r="A97" s="46">
        <v>10000892</v>
      </c>
      <c r="B97" s="46" t="str">
        <f>+VLOOKUP(A97,Bricks!A:D,4,FALSE)</f>
        <v>Apparatuur voor Ongediertebestrijding (Niet-elektrisch)</v>
      </c>
      <c r="C97" s="47" t="s">
        <v>1669</v>
      </c>
    </row>
    <row r="98" spans="1:3" ht="17.25" customHeight="1" x14ac:dyDescent="0.2">
      <c r="A98" s="46">
        <v>10000893</v>
      </c>
      <c r="B98" s="46" t="str">
        <f>+VLOOKUP(A98,Bricks!A:D,4,FALSE)</f>
        <v>Apparatuur voor Ongediertebestrijding (Elektrisch)</v>
      </c>
      <c r="C98" s="47" t="s">
        <v>1669</v>
      </c>
    </row>
    <row r="99" spans="1:3" ht="17.25" customHeight="1" x14ac:dyDescent="0.2">
      <c r="A99" s="46">
        <v>10000903</v>
      </c>
      <c r="B99" s="46" t="str">
        <f>+VLOOKUP(A99,Bricks!A:D,4,FALSE)</f>
        <v>Acne/Gordelroos Behandelingen</v>
      </c>
      <c r="C99" s="47" t="s">
        <v>1669</v>
      </c>
    </row>
    <row r="100" spans="1:3" ht="17.25" customHeight="1" x14ac:dyDescent="0.2">
      <c r="A100" s="46">
        <v>10000904</v>
      </c>
      <c r="B100" s="46" t="str">
        <f>+VLOOKUP(A100,Bricks!A:D,4,FALSE)</f>
        <v>Wrat/Likdoorn/Eeltplek Behandelingen</v>
      </c>
      <c r="C100" s="47" t="s">
        <v>1669</v>
      </c>
    </row>
    <row r="101" spans="1:3" ht="17.25" customHeight="1" x14ac:dyDescent="0.2">
      <c r="A101" s="46">
        <v>10000905</v>
      </c>
      <c r="B101" s="46" t="str">
        <f>+VLOOKUP(A101,Bricks!A:D,4,FALSE)</f>
        <v>Huid/Hoofdhuid Behandelingsproducten – Assortimenten</v>
      </c>
      <c r="C101" s="47" t="s">
        <v>1669</v>
      </c>
    </row>
    <row r="102" spans="1:3" ht="17.25" customHeight="1" x14ac:dyDescent="0.2">
      <c r="A102" s="46">
        <v>10000906</v>
      </c>
      <c r="B102" s="46" t="str">
        <f>+VLOOKUP(A102,Bricks!A:D,4,FALSE)</f>
        <v>Huid/Hoofdhuidbehandelingsproducten – Overig</v>
      </c>
      <c r="C102" s="47" t="s">
        <v>1669</v>
      </c>
    </row>
    <row r="103" spans="1:3" ht="17.25" customHeight="1" x14ac:dyDescent="0.2">
      <c r="A103" s="46">
        <v>10000894</v>
      </c>
      <c r="B103" s="46" t="str">
        <f>+VLOOKUP(A103,Bricks!A:D,4,FALSE)</f>
        <v>Preventieve Middelen tegen Reisziekte – Geneeskundig</v>
      </c>
      <c r="C103" s="47" t="s">
        <v>1669</v>
      </c>
    </row>
    <row r="104" spans="1:3" ht="17.25" customHeight="1" x14ac:dyDescent="0.2">
      <c r="A104" s="46">
        <v>10000895</v>
      </c>
      <c r="B104" s="46" t="str">
        <f>+VLOOKUP(A104,Bricks!A:D,4,FALSE)</f>
        <v>Preventieve Middelen tegen Reisziekte – Niet-geneeskundig</v>
      </c>
      <c r="C104" s="47" t="s">
        <v>1669</v>
      </c>
    </row>
    <row r="105" spans="1:3" ht="17.25" customHeight="1" x14ac:dyDescent="0.2">
      <c r="A105" s="46">
        <v>10000896</v>
      </c>
      <c r="B105" s="46" t="str">
        <f>+VLOOKUP(A105,Bricks!A:D,4,FALSE)</f>
        <v>Producten tegen Reisziekte – Assortimenten</v>
      </c>
      <c r="C105" s="47" t="s">
        <v>1669</v>
      </c>
    </row>
    <row r="106" spans="1:3" ht="17.25" customHeight="1" x14ac:dyDescent="0.2">
      <c r="A106" s="46">
        <v>10000897</v>
      </c>
      <c r="B106" s="46" t="str">
        <f>+VLOOKUP(A106,Bricks!A:D,4,FALSE)</f>
        <v>Producten tegen Reisziekte – Overig</v>
      </c>
      <c r="C106" s="47" t="s">
        <v>1669</v>
      </c>
    </row>
    <row r="107" spans="1:3" ht="17.25" customHeight="1" x14ac:dyDescent="0.2">
      <c r="A107" s="46">
        <v>10000898</v>
      </c>
      <c r="B107" s="46" t="str">
        <f>+VLOOKUP(A107,Bricks!A:D,4,FALSE)</f>
        <v>Enterale Voeding Gastrostomie Kits</v>
      </c>
      <c r="C107" s="47" t="s">
        <v>1669</v>
      </c>
    </row>
    <row r="108" spans="1:3" ht="17.25" customHeight="1" x14ac:dyDescent="0.2">
      <c r="A108" s="46">
        <v>10000899</v>
      </c>
      <c r="B108" s="46" t="str">
        <f>+VLOOKUP(A108,Bricks!A:D,4,FALSE)</f>
        <v>Enterale Voedingspompen/Voedingssets</v>
      </c>
      <c r="C108" s="47" t="s">
        <v>1669</v>
      </c>
    </row>
    <row r="109" spans="1:3" ht="17.25" customHeight="1" x14ac:dyDescent="0.2">
      <c r="A109" s="46">
        <v>10000900</v>
      </c>
      <c r="B109" s="46" t="str">
        <f>+VLOOKUP(A109,Bricks!A:D,4,FALSE)</f>
        <v>Enterale Voeding Voedingszakken/-dozen</v>
      </c>
      <c r="C109" s="47" t="s">
        <v>1669</v>
      </c>
    </row>
    <row r="110" spans="1:3" ht="17.25" customHeight="1" x14ac:dyDescent="0.2">
      <c r="A110" s="46">
        <v>10000901</v>
      </c>
      <c r="B110" s="46" t="str">
        <f>+VLOOKUP(A110,Bricks!A:D,4,FALSE)</f>
        <v>Enterale Voedingsbuisjes</v>
      </c>
      <c r="C110" s="47" t="s">
        <v>1669</v>
      </c>
    </row>
    <row r="111" spans="1:3" ht="17.25" customHeight="1" x14ac:dyDescent="0.2">
      <c r="A111" s="46">
        <v>10000902</v>
      </c>
      <c r="B111" s="46" t="str">
        <f>+VLOOKUP(A111,Bricks!A:D,4,FALSE)</f>
        <v>Enterale Voedingsuitrusting – Overig</v>
      </c>
      <c r="C111" s="47" t="s">
        <v>1669</v>
      </c>
    </row>
    <row r="112" spans="1:3" ht="17.25" customHeight="1" x14ac:dyDescent="0.2">
      <c r="A112" s="46">
        <v>10000921</v>
      </c>
      <c r="B112" s="46" t="str">
        <f>+VLOOKUP(A112,Bricks!A:D,4,FALSE)</f>
        <v>Enterale Voedingsuitrusting – Assortimenten</v>
      </c>
      <c r="C112" s="47" t="s">
        <v>1669</v>
      </c>
    </row>
    <row r="113" spans="1:3" ht="17.25" customHeight="1" x14ac:dyDescent="0.2">
      <c r="A113" s="46">
        <v>10002423</v>
      </c>
      <c r="B113" s="46" t="str">
        <f>+VLOOKUP(A113,Bricks!A:D,4,FALSE)</f>
        <v>Mondbehandelingen</v>
      </c>
      <c r="C113" s="47" t="s">
        <v>1669</v>
      </c>
    </row>
    <row r="114" spans="1:3" ht="17.25" customHeight="1" x14ac:dyDescent="0.2">
      <c r="A114" s="46">
        <v>10000460</v>
      </c>
      <c r="B114" s="46" t="str">
        <f>+VLOOKUP(A114,Bricks!A:D,4,FALSE)</f>
        <v>Condooms</v>
      </c>
      <c r="C114" s="47" t="s">
        <v>1669</v>
      </c>
    </row>
    <row r="115" spans="1:3" ht="17.25" customHeight="1" x14ac:dyDescent="0.2">
      <c r="A115" s="46">
        <v>10000461</v>
      </c>
      <c r="B115" s="46" t="str">
        <f>+VLOOKUP(A115,Bricks!A:D,4,FALSE)</f>
        <v>Pessaria/Cervixkapjes</v>
      </c>
      <c r="C115" s="47" t="s">
        <v>1669</v>
      </c>
    </row>
    <row r="116" spans="1:3" ht="17.25" customHeight="1" x14ac:dyDescent="0.2">
      <c r="A116" s="46">
        <v>10000462</v>
      </c>
      <c r="B116" s="46" t="str">
        <f>+VLOOKUP(A116,Bricks!A:D,4,FALSE)</f>
        <v>Spermiciden</v>
      </c>
      <c r="C116" s="47" t="s">
        <v>1669</v>
      </c>
    </row>
    <row r="117" spans="1:3" ht="17.25" customHeight="1" x14ac:dyDescent="0.2">
      <c r="A117" s="46">
        <v>10000674</v>
      </c>
      <c r="B117" s="46" t="str">
        <f>+VLOOKUP(A117,Bricks!A:D,4,FALSE)</f>
        <v>Mechanische Anticonceptiva – Assortimenten</v>
      </c>
      <c r="C117" s="47" t="s">
        <v>1669</v>
      </c>
    </row>
    <row r="118" spans="1:3" ht="17.25" customHeight="1" x14ac:dyDescent="0.2">
      <c r="A118" s="46">
        <v>10000838</v>
      </c>
      <c r="B118" s="46" t="str">
        <f>+VLOOKUP(A118,Bricks!A:D,4,FALSE)</f>
        <v>Mechanische Anticonceptiva – Overig</v>
      </c>
      <c r="C118" s="47" t="s">
        <v>1669</v>
      </c>
    </row>
    <row r="119" spans="1:3" ht="17.25" customHeight="1" x14ac:dyDescent="0.2">
      <c r="A119" s="46">
        <v>10000463</v>
      </c>
      <c r="B119" s="46" t="str">
        <f>+VLOOKUP(A119,Bricks!A:D,4,FALSE)</f>
        <v>Hormonale Anticonceptiva</v>
      </c>
      <c r="C119" s="47" t="s">
        <v>1669</v>
      </c>
    </row>
    <row r="120" spans="1:3" ht="17.25" customHeight="1" x14ac:dyDescent="0.2">
      <c r="A120" s="46">
        <v>10000464</v>
      </c>
      <c r="B120" s="46" t="str">
        <f>+VLOOKUP(A120,Bricks!A:D,4,FALSE)</f>
        <v>Anticonceptiva – Spiraaltje</v>
      </c>
      <c r="C120" s="47" t="s">
        <v>1669</v>
      </c>
    </row>
    <row r="121" spans="1:3" ht="17.25" customHeight="1" x14ac:dyDescent="0.2">
      <c r="A121" s="46">
        <v>10000675</v>
      </c>
      <c r="B121" s="46" t="str">
        <f>+VLOOKUP(A121,Bricks!A:D,4,FALSE)</f>
        <v>Gezinsplanning – Assortimenten</v>
      </c>
      <c r="C121" s="47" t="s">
        <v>1669</v>
      </c>
    </row>
    <row r="122" spans="1:3" ht="17.25" customHeight="1" x14ac:dyDescent="0.2">
      <c r="A122" s="46">
        <v>10000465</v>
      </c>
      <c r="B122" s="46" t="str">
        <f>+VLOOKUP(A122,Bricks!A:D,4,FALSE)</f>
        <v>Dieetmiddel – Eetlust-/Vetcontrole</v>
      </c>
      <c r="C122" s="47" t="s">
        <v>1669</v>
      </c>
    </row>
    <row r="123" spans="1:3" ht="17.25" customHeight="1" x14ac:dyDescent="0.2">
      <c r="A123" s="46">
        <v>10000466</v>
      </c>
      <c r="B123" s="46" t="str">
        <f>+VLOOKUP(A123,Bricks!A:D,4,FALSE)</f>
        <v>Dieetmiddel – Maaltijdvervanger</v>
      </c>
      <c r="C123" s="47" t="s">
        <v>1669</v>
      </c>
    </row>
    <row r="124" spans="1:3" ht="17.25" customHeight="1" x14ac:dyDescent="0.2">
      <c r="A124" s="46">
        <v>10000650</v>
      </c>
      <c r="B124" s="46" t="str">
        <f>+VLOOKUP(A124,Bricks!A:D,4,FALSE)</f>
        <v>Dieetmiddelen – Assortimenten</v>
      </c>
      <c r="C124" s="47" t="s">
        <v>1669</v>
      </c>
    </row>
    <row r="125" spans="1:3" ht="17.25" customHeight="1" x14ac:dyDescent="0.2">
      <c r="A125" s="46">
        <v>10000841</v>
      </c>
      <c r="B125" s="46" t="str">
        <f>+VLOOKUP(A125,Bricks!A:D,4,FALSE)</f>
        <v>Dieetmiddelen – Overig</v>
      </c>
      <c r="C125" s="47" t="s">
        <v>1669</v>
      </c>
    </row>
    <row r="126" spans="1:3" ht="17.25" customHeight="1" x14ac:dyDescent="0.2">
      <c r="A126" s="46">
        <v>10000467</v>
      </c>
      <c r="B126" s="46" t="str">
        <f>+VLOOKUP(A126,Bricks!A:D,4,FALSE)</f>
        <v>Vitaminen/Mineralen</v>
      </c>
      <c r="C126" s="47" t="s">
        <v>1669</v>
      </c>
    </row>
    <row r="127" spans="1:3" ht="17.25" customHeight="1" x14ac:dyDescent="0.2">
      <c r="A127" s="46">
        <v>10000468</v>
      </c>
      <c r="B127" s="46" t="str">
        <f>+VLOOKUP(A127,Bricks!A:D,4,FALSE)</f>
        <v>Voedingssupplementen</v>
      </c>
      <c r="C127" s="47" t="s">
        <v>1669</v>
      </c>
    </row>
    <row r="128" spans="1:3" ht="17.25" customHeight="1" x14ac:dyDescent="0.2">
      <c r="A128" s="46">
        <v>10000651</v>
      </c>
      <c r="B128" s="46" t="str">
        <f>+VLOOKUP(A128,Bricks!A:D,4,FALSE)</f>
        <v>Vitaminen/Mineralen/Voedingssupplementen – Assortimenten</v>
      </c>
      <c r="C128" s="47" t="s">
        <v>1669</v>
      </c>
    </row>
    <row r="129" spans="1:3" ht="17.25" customHeight="1" x14ac:dyDescent="0.2">
      <c r="A129" s="46">
        <v>10000649</v>
      </c>
      <c r="B129" s="46" t="str">
        <f>+VLOOKUP(A129,Bricks!A:D,4,FALSE)</f>
        <v>Bevordering Gezondheid – Assortimenten</v>
      </c>
      <c r="C129" s="47" t="s">
        <v>1669</v>
      </c>
    </row>
    <row r="130" spans="1:3" ht="17.25" customHeight="1" x14ac:dyDescent="0.2">
      <c r="A130" s="46">
        <v>10000917</v>
      </c>
      <c r="B130" s="46" t="str">
        <f>+VLOOKUP(A130,Bricks!A:D,4,FALSE)</f>
        <v>Energieopwekkende/Stimulerende Middelen</v>
      </c>
      <c r="C130" s="47" t="s">
        <v>1669</v>
      </c>
    </row>
    <row r="131" spans="1:3" ht="17.25" customHeight="1" x14ac:dyDescent="0.2">
      <c r="A131" s="46">
        <v>10000918</v>
      </c>
      <c r="B131" s="46" t="str">
        <f>+VLOOKUP(A131,Bricks!A:D,4,FALSE)</f>
        <v>Energieopwekkende/Stimulerende Middelen – Overig</v>
      </c>
      <c r="C131" s="47" t="s">
        <v>1669</v>
      </c>
    </row>
    <row r="132" spans="1:3" ht="17.25" customHeight="1" x14ac:dyDescent="0.2">
      <c r="A132" s="46">
        <v>10000455</v>
      </c>
      <c r="B132" s="46" t="str">
        <f>+VLOOKUP(A132,Bricks!A:D,4,FALSE)</f>
        <v>Diagnosemonitoren voor Thuis</v>
      </c>
      <c r="C132" s="47" t="s">
        <v>1669</v>
      </c>
    </row>
    <row r="133" spans="1:3" ht="17.25" customHeight="1" x14ac:dyDescent="0.2">
      <c r="A133" s="46">
        <v>10000843</v>
      </c>
      <c r="B133" s="46" t="str">
        <f>+VLOOKUP(A133,Bricks!A:D,4,FALSE)</f>
        <v>Diagnosemonitoren – Overig</v>
      </c>
      <c r="C133" s="47" t="s">
        <v>1669</v>
      </c>
    </row>
    <row r="134" spans="1:3" ht="17.25" customHeight="1" x14ac:dyDescent="0.2">
      <c r="A134" s="46">
        <v>10000452</v>
      </c>
      <c r="B134" s="46" t="str">
        <f>+VLOOKUP(A134,Bricks!A:D,4,FALSE)</f>
        <v>Thermometers</v>
      </c>
      <c r="C134" s="47" t="s">
        <v>1669</v>
      </c>
    </row>
    <row r="135" spans="1:3" ht="17.25" customHeight="1" x14ac:dyDescent="0.2">
      <c r="A135" s="46">
        <v>10000453</v>
      </c>
      <c r="B135" s="46" t="str">
        <f>+VLOOKUP(A135,Bricks!A:D,4,FALSE)</f>
        <v>Diagnosetests voor Thuis</v>
      </c>
      <c r="C135" s="47" t="s">
        <v>1669</v>
      </c>
    </row>
    <row r="136" spans="1:3" ht="17.25" customHeight="1" x14ac:dyDescent="0.2">
      <c r="A136" s="46">
        <v>10000454</v>
      </c>
      <c r="B136" s="46" t="str">
        <f>+VLOOKUP(A136,Bricks!A:D,4,FALSE)</f>
        <v>Thuisdiagnostica – Accessoires</v>
      </c>
      <c r="C136" s="47" t="s">
        <v>1669</v>
      </c>
    </row>
    <row r="137" spans="1:3" ht="17.25" customHeight="1" x14ac:dyDescent="0.2">
      <c r="A137" s="46">
        <v>10000648</v>
      </c>
      <c r="B137" s="46" t="str">
        <f>+VLOOKUP(A137,Bricks!A:D,4,FALSE)</f>
        <v>Diagnosetesten – Assortimenten</v>
      </c>
      <c r="C137" s="47" t="s">
        <v>1669</v>
      </c>
    </row>
    <row r="138" spans="1:3" ht="17.25" customHeight="1" x14ac:dyDescent="0.2">
      <c r="A138" s="46">
        <v>10000844</v>
      </c>
      <c r="B138" s="46" t="str">
        <f>+VLOOKUP(A138,Bricks!A:D,4,FALSE)</f>
        <v>Diagnosetesten – Overig</v>
      </c>
      <c r="C138" s="47" t="s">
        <v>1669</v>
      </c>
    </row>
    <row r="139" spans="1:3" ht="17.25" customHeight="1" x14ac:dyDescent="0.2">
      <c r="A139" s="46">
        <v>10000647</v>
      </c>
      <c r="B139" s="46" t="str">
        <f>+VLOOKUP(A139,Bricks!A:D,4,FALSE)</f>
        <v>Thuisdiagnostica – Assortimenten</v>
      </c>
      <c r="C139" s="47" t="s">
        <v>1669</v>
      </c>
    </row>
    <row r="140" spans="1:3" ht="17.25" customHeight="1" x14ac:dyDescent="0.2">
      <c r="A140" s="46">
        <v>10000673</v>
      </c>
      <c r="B140" s="46" t="str">
        <f>+VLOOKUP(A140,Bricks!A:D,4,FALSE)</f>
        <v>Gezondheidszorg – Assortimenten</v>
      </c>
      <c r="C140" s="47" t="s">
        <v>1669</v>
      </c>
    </row>
    <row r="141" spans="1:3" ht="17.25" customHeight="1" x14ac:dyDescent="0.2">
      <c r="A141" s="46">
        <v>10005844</v>
      </c>
      <c r="B141" s="46" t="str">
        <f>+VLOOKUP(A141,Bricks!A:D,4,FALSE)</f>
        <v>Medische Hulpmiddelen</v>
      </c>
      <c r="C141" s="47" t="s">
        <v>1669</v>
      </c>
    </row>
    <row r="142" spans="1:3" ht="17.25" customHeight="1" x14ac:dyDescent="0.2">
      <c r="A142" s="46">
        <v>10005845</v>
      </c>
      <c r="B142" s="46" t="str">
        <f>+VLOOKUP(A142,Bricks!A:D,4,FALSE)</f>
        <v>Geneesmiddelen</v>
      </c>
      <c r="C142" s="47" t="s">
        <v>1669</v>
      </c>
    </row>
    <row r="143" spans="1:3" ht="17.25" customHeight="1" x14ac:dyDescent="0.2">
      <c r="A143" s="46">
        <v>10000514</v>
      </c>
      <c r="B143" s="46" t="str">
        <f>+VLOOKUP(A143,Bricks!A:D,4,FALSE)</f>
        <v>Veterinaire Geneesmiddelen</v>
      </c>
      <c r="C143" s="47" t="s">
        <v>1669</v>
      </c>
    </row>
    <row r="144" spans="1:3" ht="17.25" customHeight="1" thickBot="1" x14ac:dyDescent="0.25">
      <c r="A144" s="48">
        <v>10006412</v>
      </c>
      <c r="B144" s="48" t="str">
        <f>+VLOOKUP(A144,Bricks!A:D,4,FALSE)</f>
        <v>Veterinaire Medische Hulpmiddelen</v>
      </c>
      <c r="C144" s="49" t="s">
        <v>1669</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ColWidth="9.140625" defaultRowHeight="15" x14ac:dyDescent="0.25"/>
  <cols>
    <col min="2" max="2" width="79.1406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18CF84-64F2-4EB0-974E-543C413AD7EC}">
  <ds:schemaRefs>
    <ds:schemaRef ds:uri="http://purl.org/dc/dcmitype/"/>
    <ds:schemaRef ds:uri="525466c1-b935-428c-b4a6-4d8a60d45c3a"/>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22633d86-b0b3-4771-94e0-08c4d29cc311"/>
  </ds:schemaRefs>
</ds:datastoreItem>
</file>

<file path=customXml/itemProps2.xml><?xml version="1.0" encoding="utf-8"?>
<ds:datastoreItem xmlns:ds="http://schemas.openxmlformats.org/officeDocument/2006/customXml" ds:itemID="{7D9A8877-9BE2-4249-B76A-43FDB1DA8FF4}">
  <ds:schemaRefs>
    <ds:schemaRef ds:uri="http://schemas.microsoft.com/sharepoint/v3/contenttype/forms"/>
  </ds:schemaRefs>
</ds:datastoreItem>
</file>

<file path=customXml/itemProps3.xml><?xml version="1.0" encoding="utf-8"?>
<ds:datastoreItem xmlns:ds="http://schemas.openxmlformats.org/officeDocument/2006/customXml" ds:itemID="{A2F0E5C5-78B8-4C02-9AA0-4CBB92D9AB20}">
  <ds:schemaRefs>
    <ds:schemaRef ds:uri="http://schemas.microsoft.com/DataMashup"/>
  </ds:schemaRefs>
</ds:datastoreItem>
</file>

<file path=customXml/itemProps4.xml><?xml version="1.0" encoding="utf-8"?>
<ds:datastoreItem xmlns:ds="http://schemas.openxmlformats.org/officeDocument/2006/customXml" ds:itemID="{F92185CD-5FC1-4633-8E71-78251AD0C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NL</vt:lpstr>
      <vt:lpstr>Data for Attributes per Brick</vt:lpstr>
      <vt:lpstr>Bricks</vt:lpstr>
      <vt:lpstr>Bricks added in version</vt:lpstr>
      <vt:lpstr>Foutmeldingen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subject/>
  <dc:creator>Reinier.Prenger@gs1.nl</dc:creator>
  <cp:keywords>Healthcare; GDSN; FDA</cp:keywords>
  <dc:description/>
  <cp:lastModifiedBy>Yomi Oladokun</cp:lastModifiedBy>
  <cp:revision/>
  <dcterms:created xsi:type="dcterms:W3CDTF">2015-12-15T11:50:14Z</dcterms:created>
  <dcterms:modified xsi:type="dcterms:W3CDTF">2024-12-19T08:17:40Z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ies>
</file>